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15" windowWidth="20955" windowHeight="9720"/>
  </bookViews>
  <sheets>
    <sheet name="Budova A" sheetId="1" r:id="rId1"/>
    <sheet name="Budova B" sheetId="2" r:id="rId2"/>
    <sheet name="Budova C" sheetId="3" r:id="rId3"/>
    <sheet name="Budova D" sheetId="4" r:id="rId4"/>
    <sheet name="Budova E" sheetId="5" r:id="rId5"/>
    <sheet name="Budova F" sheetId="6" r:id="rId6"/>
    <sheet name="Budova H" sheetId="7" r:id="rId7"/>
    <sheet name="Budova K" sheetId="8" r:id="rId8"/>
    <sheet name="Budova L" sheetId="9" r:id="rId9"/>
    <sheet name="Budova M" sheetId="10" r:id="rId10"/>
    <sheet name="Budova N" sheetId="11" r:id="rId11"/>
    <sheet name="Budova O" sheetId="12" r:id="rId12"/>
    <sheet name="Budova S" sheetId="13" r:id="rId13"/>
    <sheet name="Parkoviště" sheetId="14" r:id="rId14"/>
  </sheets>
  <calcPr calcId="162913" iterateDelta="1E-4"/>
</workbook>
</file>

<file path=xl/calcChain.xml><?xml version="1.0" encoding="utf-8"?>
<calcChain xmlns="http://schemas.openxmlformats.org/spreadsheetml/2006/main">
  <c r="E11" i="14" l="1"/>
  <c r="O13" i="13"/>
  <c r="O15" i="13" s="1"/>
  <c r="I13" i="13"/>
  <c r="H13" i="13"/>
  <c r="J13" i="13" s="1"/>
  <c r="J15" i="13" s="1"/>
  <c r="D13" i="13"/>
  <c r="C13" i="13"/>
  <c r="E13" i="13" s="1"/>
  <c r="E15" i="13" s="1"/>
  <c r="D14" i="12"/>
  <c r="C14" i="12"/>
  <c r="E14" i="12" s="1"/>
  <c r="E16" i="12" s="1"/>
  <c r="D17" i="11"/>
  <c r="E17" i="11" s="1"/>
  <c r="E19" i="11" s="1"/>
  <c r="D12" i="10"/>
  <c r="C12" i="10"/>
  <c r="E12" i="10" s="1"/>
  <c r="E14" i="10" s="1"/>
  <c r="D10" i="9"/>
  <c r="C10" i="9"/>
  <c r="E10" i="9" s="1"/>
  <c r="E12" i="9" s="1"/>
  <c r="D32" i="7"/>
  <c r="C32" i="7"/>
  <c r="E32" i="7" s="1"/>
  <c r="E34" i="7" s="1"/>
  <c r="N23" i="6"/>
  <c r="M23" i="6"/>
  <c r="O23" i="6" s="1"/>
  <c r="O25" i="6" s="1"/>
  <c r="I23" i="6"/>
  <c r="H23" i="6"/>
  <c r="J23" i="6" s="1"/>
  <c r="J25" i="6" s="1"/>
  <c r="E23" i="6"/>
  <c r="E25" i="6" s="1"/>
  <c r="D23" i="6"/>
  <c r="C23" i="6"/>
  <c r="I32" i="5"/>
  <c r="H32" i="5"/>
  <c r="J32" i="5" s="1"/>
  <c r="J34" i="5" s="1"/>
  <c r="D32" i="5"/>
  <c r="C32" i="5"/>
  <c r="E32" i="5" s="1"/>
  <c r="E34" i="5" s="1"/>
  <c r="N19" i="4"/>
  <c r="M19" i="4"/>
  <c r="O19" i="4" s="1"/>
  <c r="O21" i="4" s="1"/>
  <c r="J19" i="4"/>
  <c r="J21" i="4" s="1"/>
  <c r="I19" i="4"/>
  <c r="H19" i="4"/>
  <c r="E19" i="4"/>
  <c r="E21" i="4" s="1"/>
  <c r="D19" i="4"/>
  <c r="C19" i="4"/>
  <c r="D62" i="3"/>
  <c r="C62" i="3"/>
  <c r="E62" i="3" s="1"/>
  <c r="E64" i="3" s="1"/>
  <c r="H68" i="2"/>
  <c r="G68" i="2"/>
  <c r="I68" i="2" s="1"/>
  <c r="I70" i="2" s="1"/>
  <c r="D68" i="2"/>
  <c r="C68" i="2"/>
  <c r="E68" i="2" s="1"/>
  <c r="E70" i="2" s="1"/>
  <c r="M63" i="1"/>
  <c r="P61" i="1"/>
  <c r="Q61" i="1" s="1"/>
  <c r="Q63" i="1" s="1"/>
  <c r="O61" i="1"/>
  <c r="M61" i="1"/>
  <c r="L61" i="1"/>
  <c r="K61" i="1"/>
  <c r="H61" i="1"/>
  <c r="G61" i="1"/>
  <c r="I61" i="1" s="1"/>
  <c r="I63" i="1" s="1"/>
  <c r="D61" i="1"/>
  <c r="C61" i="1"/>
  <c r="E61" i="1" s="1"/>
  <c r="E63" i="1" s="1"/>
</calcChain>
</file>

<file path=xl/sharedStrings.xml><?xml version="1.0" encoding="utf-8"?>
<sst xmlns="http://schemas.openxmlformats.org/spreadsheetml/2006/main" count="933" uniqueCount="501">
  <si>
    <t>Budova A</t>
  </si>
  <si>
    <t>R - dialyza / 1NP</t>
  </si>
  <si>
    <t>R - dětské JIP / 2NP</t>
  </si>
  <si>
    <t>R - dětská sestra / 1NP</t>
  </si>
  <si>
    <t>R- interní ambulance / 3NP</t>
  </si>
  <si>
    <t>rozdvojky</t>
  </si>
  <si>
    <t>umístění</t>
  </si>
  <si>
    <t>AP</t>
  </si>
  <si>
    <t>1PPP</t>
  </si>
  <si>
    <t>AP-091</t>
  </si>
  <si>
    <t>AP-093</t>
  </si>
  <si>
    <t>AP-092</t>
  </si>
  <si>
    <t>AP094</t>
  </si>
  <si>
    <t>1NP</t>
  </si>
  <si>
    <t>A.1.19</t>
  </si>
  <si>
    <t>AP-095</t>
  </si>
  <si>
    <t>AP-100</t>
  </si>
  <si>
    <t>AP-096</t>
  </si>
  <si>
    <t>AP-101</t>
  </si>
  <si>
    <t>A.1.180</t>
  </si>
  <si>
    <t>AP-097</t>
  </si>
  <si>
    <t>AP-102</t>
  </si>
  <si>
    <t>AP-098</t>
  </si>
  <si>
    <t>AP-103</t>
  </si>
  <si>
    <t>AP-099</t>
  </si>
  <si>
    <t>AP-104</t>
  </si>
  <si>
    <t>AP-0107</t>
  </si>
  <si>
    <t>AP-105</t>
  </si>
  <si>
    <t>AP-0108</t>
  </si>
  <si>
    <t>AP-106</t>
  </si>
  <si>
    <t>AP-0109</t>
  </si>
  <si>
    <t>AP-0110</t>
  </si>
  <si>
    <t>AP-0111</t>
  </si>
  <si>
    <t>2NP</t>
  </si>
  <si>
    <t>A.2.08</t>
  </si>
  <si>
    <t>AP-112</t>
  </si>
  <si>
    <t>A.2.151</t>
  </si>
  <si>
    <t>AP-117</t>
  </si>
  <si>
    <t>AP-113</t>
  </si>
  <si>
    <t>AP-118</t>
  </si>
  <si>
    <t>A.2.20</t>
  </si>
  <si>
    <t>AP-114</t>
  </si>
  <si>
    <t>A.2.157</t>
  </si>
  <si>
    <t>AP-119</t>
  </si>
  <si>
    <t>AP-115</t>
  </si>
  <si>
    <t>AP-120</t>
  </si>
  <si>
    <t>A.2.35</t>
  </si>
  <si>
    <t>AP-116</t>
  </si>
  <si>
    <t>A.2.158</t>
  </si>
  <si>
    <t>AP-121</t>
  </si>
  <si>
    <t>AP-125</t>
  </si>
  <si>
    <t>AP-122</t>
  </si>
  <si>
    <t>A.2.38</t>
  </si>
  <si>
    <t>AP-126</t>
  </si>
  <si>
    <t>AP-123</t>
  </si>
  <si>
    <t>AP-127</t>
  </si>
  <si>
    <t>AP-124</t>
  </si>
  <si>
    <t>A.2.82</t>
  </si>
  <si>
    <t>AP-128</t>
  </si>
  <si>
    <t>AP-129</t>
  </si>
  <si>
    <t>AP-130</t>
  </si>
  <si>
    <t>3NP</t>
  </si>
  <si>
    <t>A.3.28</t>
  </si>
  <si>
    <t>AP-131</t>
  </si>
  <si>
    <t>A.3.121</t>
  </si>
  <si>
    <t>AP-136</t>
  </si>
  <si>
    <t>AP-132</t>
  </si>
  <si>
    <t>AP-137</t>
  </si>
  <si>
    <t>AP-133</t>
  </si>
  <si>
    <t>A.3.126</t>
  </si>
  <si>
    <t>AP-138</t>
  </si>
  <si>
    <t>AP-134</t>
  </si>
  <si>
    <t>AP-139</t>
  </si>
  <si>
    <t>A.3.39</t>
  </si>
  <si>
    <t>AP-135</t>
  </si>
  <si>
    <t>AP-140</t>
  </si>
  <si>
    <t>AP-143</t>
  </si>
  <si>
    <t>AP-141</t>
  </si>
  <si>
    <t>A.3.83</t>
  </si>
  <si>
    <t>AP-144</t>
  </si>
  <si>
    <t>AP-142</t>
  </si>
  <si>
    <t>AP-145</t>
  </si>
  <si>
    <t>A.3.84</t>
  </si>
  <si>
    <t>AP-146</t>
  </si>
  <si>
    <t>AP-147</t>
  </si>
  <si>
    <t>4NP</t>
  </si>
  <si>
    <t>A.4.28</t>
  </si>
  <si>
    <t>AP-148</t>
  </si>
  <si>
    <t>A.4.149</t>
  </si>
  <si>
    <t>AP-153</t>
  </si>
  <si>
    <t>AP-149</t>
  </si>
  <si>
    <t>AP-154</t>
  </si>
  <si>
    <t>A.4.29</t>
  </si>
  <si>
    <t>AP-150</t>
  </si>
  <si>
    <t>AP-155</t>
  </si>
  <si>
    <t>AP-151</t>
  </si>
  <si>
    <t>AP-156</t>
  </si>
  <si>
    <t>A.4.83</t>
  </si>
  <si>
    <t>AP-152</t>
  </si>
  <si>
    <t>AP-157</t>
  </si>
  <si>
    <t>AP-160</t>
  </si>
  <si>
    <t>AP-158</t>
  </si>
  <si>
    <t>A.4.84</t>
  </si>
  <si>
    <t>AP-161</t>
  </si>
  <si>
    <t>AP-159</t>
  </si>
  <si>
    <t>AP-162</t>
  </si>
  <si>
    <t>AP-163</t>
  </si>
  <si>
    <t>AP-164</t>
  </si>
  <si>
    <t>5NP</t>
  </si>
  <si>
    <t>AP-165</t>
  </si>
  <si>
    <t>A.5.155</t>
  </si>
  <si>
    <t>AP-170</t>
  </si>
  <si>
    <t>AP-166</t>
  </si>
  <si>
    <t>AP-171</t>
  </si>
  <si>
    <t>AP-167</t>
  </si>
  <si>
    <t>AP-172</t>
  </si>
  <si>
    <t>AP-168</t>
  </si>
  <si>
    <t>AP-173</t>
  </si>
  <si>
    <t>AP-169</t>
  </si>
  <si>
    <t>AP-174</t>
  </si>
  <si>
    <t>AP-177</t>
  </si>
  <si>
    <t>AP-175</t>
  </si>
  <si>
    <t>AP-178</t>
  </si>
  <si>
    <t>AP-176</t>
  </si>
  <si>
    <t>AP-179</t>
  </si>
  <si>
    <t>AP-180</t>
  </si>
  <si>
    <t>AP-181</t>
  </si>
  <si>
    <t>Rozvaděče budova A</t>
  </si>
  <si>
    <t>linek</t>
  </si>
  <si>
    <t>R / 1NP</t>
  </si>
  <si>
    <t>R / 2NP</t>
  </si>
  <si>
    <t>R / 3NP</t>
  </si>
  <si>
    <t>stávající</t>
  </si>
  <si>
    <t>celkem</t>
  </si>
  <si>
    <t>NOVÝ ROZVADĚČ</t>
  </si>
  <si>
    <t>STÁVAJÍCÍ ROZVADĚČ</t>
  </si>
  <si>
    <t>27U 600x600</t>
  </si>
  <si>
    <t>42U 600x600</t>
  </si>
  <si>
    <t>Přebudovat 1X Patchpanel</t>
  </si>
  <si>
    <t>Přebudovat 3X Patchpanel</t>
  </si>
  <si>
    <t xml:space="preserve"> </t>
  </si>
  <si>
    <t>Budova B</t>
  </si>
  <si>
    <t>R - GASTRO</t>
  </si>
  <si>
    <t>R- 6 nedělí</t>
  </si>
  <si>
    <t>B.0.77</t>
  </si>
  <si>
    <t>AP-001</t>
  </si>
  <si>
    <t>AP-003</t>
  </si>
  <si>
    <t>AP-002</t>
  </si>
  <si>
    <t>AP-004</t>
  </si>
  <si>
    <t>B.1.17</t>
  </si>
  <si>
    <t>AP-005</t>
  </si>
  <si>
    <t>B.1.145</t>
  </si>
  <si>
    <t>AP-010</t>
  </si>
  <si>
    <t>AP-006</t>
  </si>
  <si>
    <t>AP-011</t>
  </si>
  <si>
    <t>AP-007</t>
  </si>
  <si>
    <t>AP-012</t>
  </si>
  <si>
    <t>AP-008</t>
  </si>
  <si>
    <t>AP-013</t>
  </si>
  <si>
    <t>B.1.77</t>
  </si>
  <si>
    <t>AP-009</t>
  </si>
  <si>
    <t>AP-014</t>
  </si>
  <si>
    <t>AP-017</t>
  </si>
  <si>
    <t>AP-015</t>
  </si>
  <si>
    <t>AP-018</t>
  </si>
  <si>
    <t>AP-016</t>
  </si>
  <si>
    <t>AP-019</t>
  </si>
  <si>
    <t>AP-020</t>
  </si>
  <si>
    <t>AP-021</t>
  </si>
  <si>
    <t>B.2.29</t>
  </si>
  <si>
    <t>AP-022</t>
  </si>
  <si>
    <t>B.2.108</t>
  </si>
  <si>
    <t>AP-027</t>
  </si>
  <si>
    <t>AP-023</t>
  </si>
  <si>
    <t>AP-028</t>
  </si>
  <si>
    <t>B.2.30</t>
  </si>
  <si>
    <t>AP-024</t>
  </si>
  <si>
    <t>AP-029</t>
  </si>
  <si>
    <t>AP-025</t>
  </si>
  <si>
    <t>AP-030</t>
  </si>
  <si>
    <t>AP-026</t>
  </si>
  <si>
    <t>AP-031</t>
  </si>
  <si>
    <t>AP-035</t>
  </si>
  <si>
    <t>AP-032</t>
  </si>
  <si>
    <t>B.2.72</t>
  </si>
  <si>
    <t>AP-036</t>
  </si>
  <si>
    <t>AP-033</t>
  </si>
  <si>
    <t>AP-037</t>
  </si>
  <si>
    <t>AP-034</t>
  </si>
  <si>
    <t>AP-038</t>
  </si>
  <si>
    <t>AP-039</t>
  </si>
  <si>
    <t>B.3.28</t>
  </si>
  <si>
    <t>AP-040</t>
  </si>
  <si>
    <t>B.3.113</t>
  </si>
  <si>
    <t>AP-045</t>
  </si>
  <si>
    <t>AP-041</t>
  </si>
  <si>
    <t>AP-046</t>
  </si>
  <si>
    <t>B.3.29</t>
  </si>
  <si>
    <t>AP-042</t>
  </si>
  <si>
    <t>B.3.138</t>
  </si>
  <si>
    <t>AP-047</t>
  </si>
  <si>
    <t>AP-043</t>
  </si>
  <si>
    <t>AP-048</t>
  </si>
  <si>
    <t>AP-044</t>
  </si>
  <si>
    <t>AP-049</t>
  </si>
  <si>
    <t>AP-052</t>
  </si>
  <si>
    <t>AP-050</t>
  </si>
  <si>
    <t>B.3.84</t>
  </si>
  <si>
    <t>AP-053</t>
  </si>
  <si>
    <t>AP-051</t>
  </si>
  <si>
    <t>AP-054</t>
  </si>
  <si>
    <t>AP-055</t>
  </si>
  <si>
    <t>AP-056</t>
  </si>
  <si>
    <t>B.4.29</t>
  </si>
  <si>
    <t>AP-057</t>
  </si>
  <si>
    <t>B.4.141</t>
  </si>
  <si>
    <t>AP-062</t>
  </si>
  <si>
    <t>AP-058</t>
  </si>
  <si>
    <t>AP-063</t>
  </si>
  <si>
    <t>AP-059</t>
  </si>
  <si>
    <t>AP-064</t>
  </si>
  <si>
    <t>AP-060</t>
  </si>
  <si>
    <t>AP-065</t>
  </si>
  <si>
    <t>B.4.70</t>
  </si>
  <si>
    <t>AP-061</t>
  </si>
  <si>
    <t>AP-066</t>
  </si>
  <si>
    <t>AP-069</t>
  </si>
  <si>
    <t>AP-067</t>
  </si>
  <si>
    <t>B.4.71</t>
  </si>
  <si>
    <t>AP-070</t>
  </si>
  <si>
    <t>AP-068</t>
  </si>
  <si>
    <t>AP-071</t>
  </si>
  <si>
    <t>B.4.79</t>
  </si>
  <si>
    <t>AP-072</t>
  </si>
  <si>
    <t>AP-073</t>
  </si>
  <si>
    <t>B.4.80</t>
  </si>
  <si>
    <t>B.5.28</t>
  </si>
  <si>
    <t>AP-074</t>
  </si>
  <si>
    <t>AP-079</t>
  </si>
  <si>
    <t>AP-075</t>
  </si>
  <si>
    <t>AP-080</t>
  </si>
  <si>
    <t>AP-076</t>
  </si>
  <si>
    <t>AP-081</t>
  </si>
  <si>
    <t>AP-077</t>
  </si>
  <si>
    <t>AP-082</t>
  </si>
  <si>
    <t>B.5.29</t>
  </si>
  <si>
    <t>AP-078</t>
  </si>
  <si>
    <t>AP-083</t>
  </si>
  <si>
    <t>AP-086</t>
  </si>
  <si>
    <t>AP-084</t>
  </si>
  <si>
    <t>B.5.79</t>
  </si>
  <si>
    <t>AP-087</t>
  </si>
  <si>
    <t>AP-085</t>
  </si>
  <si>
    <t>AP-088</t>
  </si>
  <si>
    <t>AP-089</t>
  </si>
  <si>
    <t>AP-090</t>
  </si>
  <si>
    <t>B.5.80</t>
  </si>
  <si>
    <t>Rozvaděče budova B</t>
  </si>
  <si>
    <t>R - Gastro</t>
  </si>
  <si>
    <t>R - 6 nedělí</t>
  </si>
  <si>
    <t>42U 800x800</t>
  </si>
  <si>
    <t>Budova C</t>
  </si>
  <si>
    <t>rozvaděč C 1NP</t>
  </si>
  <si>
    <t>C.1.09</t>
  </si>
  <si>
    <t>AP-182</t>
  </si>
  <si>
    <t>AP-183</t>
  </si>
  <si>
    <t>AP-184</t>
  </si>
  <si>
    <t>AP-185</t>
  </si>
  <si>
    <t>C.1.56</t>
  </si>
  <si>
    <t>AP-186</t>
  </si>
  <si>
    <t>AP-187</t>
  </si>
  <si>
    <t>AP-188</t>
  </si>
  <si>
    <t>AP-189</t>
  </si>
  <si>
    <t>C.1.60</t>
  </si>
  <si>
    <t>AP-190</t>
  </si>
  <si>
    <t>AP-191</t>
  </si>
  <si>
    <t>C.1.63</t>
  </si>
  <si>
    <t>AP-192</t>
  </si>
  <si>
    <t>C.1.74</t>
  </si>
  <si>
    <t>C.2.05</t>
  </si>
  <si>
    <t>AP-193</t>
  </si>
  <si>
    <t>AP-194</t>
  </si>
  <si>
    <t>AP-195</t>
  </si>
  <si>
    <t>AP-196</t>
  </si>
  <si>
    <t>C.2.06</t>
  </si>
  <si>
    <t>AP-197</t>
  </si>
  <si>
    <t>AP-198</t>
  </si>
  <si>
    <t>AP-199</t>
  </si>
  <si>
    <t>AP-200</t>
  </si>
  <si>
    <t>AP-201</t>
  </si>
  <si>
    <t>C.2.07</t>
  </si>
  <si>
    <t>C.2.08</t>
  </si>
  <si>
    <t>C.2.10</t>
  </si>
  <si>
    <t>C.2.14</t>
  </si>
  <si>
    <t>C.2.15</t>
  </si>
  <si>
    <t>C.2.62</t>
  </si>
  <si>
    <t>C.2.67</t>
  </si>
  <si>
    <t>Rozvaděče budova C</t>
  </si>
  <si>
    <t>R - C</t>
  </si>
  <si>
    <t>42U 800x600</t>
  </si>
  <si>
    <t>Budova D</t>
  </si>
  <si>
    <t>Vodoléčba</t>
  </si>
  <si>
    <t>Urgentní příjem</t>
  </si>
  <si>
    <t>Rehabilitace</t>
  </si>
  <si>
    <t>AP-202</t>
  </si>
  <si>
    <t>D.1.59</t>
  </si>
  <si>
    <t>AP-205</t>
  </si>
  <si>
    <t>D.2.04</t>
  </si>
  <si>
    <t>AP-209</t>
  </si>
  <si>
    <t>AP-203</t>
  </si>
  <si>
    <t>AP-206</t>
  </si>
  <si>
    <t>AP-210</t>
  </si>
  <si>
    <t>AP-204</t>
  </si>
  <si>
    <t>AP-207</t>
  </si>
  <si>
    <t>D.2.09</t>
  </si>
  <si>
    <t>AP-211</t>
  </si>
  <si>
    <t>AP-208</t>
  </si>
  <si>
    <t>AP-212</t>
  </si>
  <si>
    <t>D.1.62</t>
  </si>
  <si>
    <t>AP-213</t>
  </si>
  <si>
    <t>AP-214</t>
  </si>
  <si>
    <t>D.1.70</t>
  </si>
  <si>
    <t>D.2.22</t>
  </si>
  <si>
    <t>AP-215</t>
  </si>
  <si>
    <t>D.2.39</t>
  </si>
  <si>
    <t>D.2.45</t>
  </si>
  <si>
    <t>Rozvaděče budova D</t>
  </si>
  <si>
    <t>R - vodoléčba</t>
  </si>
  <si>
    <t>R - Urgentní</t>
  </si>
  <si>
    <t>R - rehabilitace</t>
  </si>
  <si>
    <t>18U 600x600</t>
  </si>
  <si>
    <t>Přebudovat 2X Patchpanel</t>
  </si>
  <si>
    <t>Budova E</t>
  </si>
  <si>
    <t>Rozvaděč - sterilizace / šatna</t>
  </si>
  <si>
    <t>R - ARO</t>
  </si>
  <si>
    <t>1PP</t>
  </si>
  <si>
    <t>6</t>
  </si>
  <si>
    <t>E.0.11</t>
  </si>
  <si>
    <t>E.1.68</t>
  </si>
  <si>
    <t>AP-216</t>
  </si>
  <si>
    <t>E.1.31</t>
  </si>
  <si>
    <t>AP-221</t>
  </si>
  <si>
    <t>AP-217</t>
  </si>
  <si>
    <t>AP-222</t>
  </si>
  <si>
    <t>AP-218</t>
  </si>
  <si>
    <t>AP-223</t>
  </si>
  <si>
    <t>AP-219</t>
  </si>
  <si>
    <t>AP-224</t>
  </si>
  <si>
    <t>AP-220</t>
  </si>
  <si>
    <t>E.1.33</t>
  </si>
  <si>
    <t>AP-225</t>
  </si>
  <si>
    <t>E.1.83</t>
  </si>
  <si>
    <t>E.2.02</t>
  </si>
  <si>
    <t>AP-226</t>
  </si>
  <si>
    <t>E.2.67</t>
  </si>
  <si>
    <t>AP-231</t>
  </si>
  <si>
    <t>AP-227</t>
  </si>
  <si>
    <t>AP-232</t>
  </si>
  <si>
    <t>AP-228</t>
  </si>
  <si>
    <t>E.2.97</t>
  </si>
  <si>
    <t>AP-233</t>
  </si>
  <si>
    <t>AP-229</t>
  </si>
  <si>
    <t>AP-234</t>
  </si>
  <si>
    <t>AP-230</t>
  </si>
  <si>
    <t>E.2.81</t>
  </si>
  <si>
    <t>AP-235</t>
  </si>
  <si>
    <t>AP-239</t>
  </si>
  <si>
    <t>AP-236</t>
  </si>
  <si>
    <t>AP-240</t>
  </si>
  <si>
    <t>AP-237</t>
  </si>
  <si>
    <t>AP-241</t>
  </si>
  <si>
    <t>AP-238</t>
  </si>
  <si>
    <t>AP-242</t>
  </si>
  <si>
    <t>AP-243</t>
  </si>
  <si>
    <t>Rozvaděče budova E</t>
  </si>
  <si>
    <t>R - Sterilizace</t>
  </si>
  <si>
    <t>22U 600x600</t>
  </si>
  <si>
    <t>Budova F</t>
  </si>
  <si>
    <t>Rozvaděč - dílna</t>
  </si>
  <si>
    <t>R - primární serverovna</t>
  </si>
  <si>
    <t>F.1.34</t>
  </si>
  <si>
    <t>AP-244</t>
  </si>
  <si>
    <t>AP-248</t>
  </si>
  <si>
    <t>AP-245</t>
  </si>
  <si>
    <t>AP-249</t>
  </si>
  <si>
    <t>AP-246</t>
  </si>
  <si>
    <t>AP-250</t>
  </si>
  <si>
    <t>AP-247</t>
  </si>
  <si>
    <t>AP-251</t>
  </si>
  <si>
    <t>AP-252</t>
  </si>
  <si>
    <t>F.2.82</t>
  </si>
  <si>
    <t>AP-253</t>
  </si>
  <si>
    <t>AP-254</t>
  </si>
  <si>
    <t>F.2.40</t>
  </si>
  <si>
    <t>AP-255</t>
  </si>
  <si>
    <t>AP-256</t>
  </si>
  <si>
    <t>AP-257</t>
  </si>
  <si>
    <t>AP-258</t>
  </si>
  <si>
    <t>AP-259</t>
  </si>
  <si>
    <t>AP-260</t>
  </si>
  <si>
    <t>AP-261</t>
  </si>
  <si>
    <t>AP-262</t>
  </si>
  <si>
    <t>AP-263</t>
  </si>
  <si>
    <t>Rozvaděče budova F</t>
  </si>
  <si>
    <t>R - dílna</t>
  </si>
  <si>
    <t>SERV 0.4</t>
  </si>
  <si>
    <t>MOJIP</t>
  </si>
  <si>
    <t xml:space="preserve"> 42U V1998mm x Š600mm x H1115mm</t>
  </si>
  <si>
    <t>Budova H</t>
  </si>
  <si>
    <t>R v suterénu HTO</t>
  </si>
  <si>
    <t>H.141</t>
  </si>
  <si>
    <t>AP-264</t>
  </si>
  <si>
    <t>AP-265</t>
  </si>
  <si>
    <t>H.148</t>
  </si>
  <si>
    <t>AP-266</t>
  </si>
  <si>
    <t>AP-267</t>
  </si>
  <si>
    <t>H.153</t>
  </si>
  <si>
    <t>H.229</t>
  </si>
  <si>
    <t>AP-268</t>
  </si>
  <si>
    <t>AP-269</t>
  </si>
  <si>
    <t>H.231</t>
  </si>
  <si>
    <t>AP-270</t>
  </si>
  <si>
    <t>AP-271</t>
  </si>
  <si>
    <t>H.232</t>
  </si>
  <si>
    <t>AP-272</t>
  </si>
  <si>
    <t>H.233</t>
  </si>
  <si>
    <t>H.239</t>
  </si>
  <si>
    <t>H.251</t>
  </si>
  <si>
    <t>H.259</t>
  </si>
  <si>
    <t>Rozvaděče budova H</t>
  </si>
  <si>
    <t>R - suterén</t>
  </si>
  <si>
    <t>Přebudovat 42U 600x900</t>
  </si>
  <si>
    <t>Přebudovat 4X Patchpanel</t>
  </si>
  <si>
    <t>Budova K</t>
  </si>
  <si>
    <t>Do R v budově S</t>
  </si>
  <si>
    <t>AP-273</t>
  </si>
  <si>
    <t>AP-273 bude zakončeno v dat. rozvaděči v budově L</t>
  </si>
  <si>
    <t>Budova L</t>
  </si>
  <si>
    <t>Nový datový rozvaděč</t>
  </si>
  <si>
    <t>AP-274</t>
  </si>
  <si>
    <t>AP-275</t>
  </si>
  <si>
    <t>Rozvaděč budova L</t>
  </si>
  <si>
    <t>R</t>
  </si>
  <si>
    <t>+ 1x AP z budovy K</t>
  </si>
  <si>
    <t>Budova M</t>
  </si>
  <si>
    <t>Rozvaděč - 1NP - Prádelna</t>
  </si>
  <si>
    <t>2</t>
  </si>
  <si>
    <t>M.0.11</t>
  </si>
  <si>
    <t>AP-276</t>
  </si>
  <si>
    <t>AP-277</t>
  </si>
  <si>
    <t>M.2.11</t>
  </si>
  <si>
    <t>AP-278</t>
  </si>
  <si>
    <t>Rozvaděč budova M</t>
  </si>
  <si>
    <t>R - 1NP Prádelna</t>
  </si>
  <si>
    <t>Budova N</t>
  </si>
  <si>
    <t>Rozvaděč  - stravovak IT</t>
  </si>
  <si>
    <t>AP-279</t>
  </si>
  <si>
    <t>AP-280</t>
  </si>
  <si>
    <t>AP-281</t>
  </si>
  <si>
    <t>AP-282</t>
  </si>
  <si>
    <t>AP-283</t>
  </si>
  <si>
    <t>AP-284</t>
  </si>
  <si>
    <t>AP-285</t>
  </si>
  <si>
    <t>AP-286</t>
  </si>
  <si>
    <t>AP-287</t>
  </si>
  <si>
    <t>AP-288</t>
  </si>
  <si>
    <t>Rozvaděč budova N</t>
  </si>
  <si>
    <t>stravovak IT</t>
  </si>
  <si>
    <t>Budova O</t>
  </si>
  <si>
    <t>Rozvaděč  - vodaři</t>
  </si>
  <si>
    <t>O.1.24</t>
  </si>
  <si>
    <t>AP-289</t>
  </si>
  <si>
    <t>AP-290</t>
  </si>
  <si>
    <t>AP-291</t>
  </si>
  <si>
    <t>AP-292</t>
  </si>
  <si>
    <t>AP-293</t>
  </si>
  <si>
    <t>O.2.31</t>
  </si>
  <si>
    <t>AP-294</t>
  </si>
  <si>
    <t>AP-295</t>
  </si>
  <si>
    <t>Rozvaděč budova O</t>
  </si>
  <si>
    <t>vodaři</t>
  </si>
  <si>
    <t>15U 600x600</t>
  </si>
  <si>
    <t>Budova S</t>
  </si>
  <si>
    <t>Rozvaděč  - 1NP lékárna</t>
  </si>
  <si>
    <t>Rozvaděč  - 2NP Pedikůra</t>
  </si>
  <si>
    <t>S.103</t>
  </si>
  <si>
    <t>AP-296</t>
  </si>
  <si>
    <t>AP-297</t>
  </si>
  <si>
    <t>AP-298</t>
  </si>
  <si>
    <t>AP-299</t>
  </si>
  <si>
    <t>S.225</t>
  </si>
  <si>
    <t>AP-300</t>
  </si>
  <si>
    <t>AP-301</t>
  </si>
  <si>
    <t>Rozvaděč budova S</t>
  </si>
  <si>
    <t>R - lékárna</t>
  </si>
  <si>
    <t>R - pedikura</t>
  </si>
  <si>
    <t>R - sekundární serverovna</t>
  </si>
  <si>
    <t>Parkoviště</t>
  </si>
  <si>
    <t>Rozvaděč  - parkoviště</t>
  </si>
  <si>
    <t>Rozvaděč parkoviště</t>
  </si>
  <si>
    <t>R - parkoviště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</si>
</sst>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scheme val="minor"/>
    </font>
    <font>
      <b/>
      <sz val="26"/>
      <name val="Calibri"/>
    </font>
    <font>
      <b/>
      <sz val="14"/>
      <name val="Calibri"/>
    </font>
    <font>
      <sz val="11"/>
      <name val="Calibri"/>
    </font>
    <font>
      <b/>
      <sz val="18"/>
      <color theme="1"/>
      <name val="Calibri"/>
      <scheme val="minor"/>
    </font>
    <font>
      <b/>
      <sz val="11"/>
      <color theme="1"/>
      <name val="Calibri"/>
      <scheme val="minor"/>
    </font>
    <font>
      <b/>
      <sz val="11"/>
      <name val="Calibri"/>
    </font>
    <font>
      <b/>
      <sz val="14"/>
      <color indexed="2"/>
      <name val="Calibri"/>
      <scheme val="minor"/>
    </font>
    <font>
      <sz val="26"/>
      <color theme="1"/>
      <name val="Calibri"/>
      <scheme val="minor"/>
    </font>
    <font>
      <b/>
      <sz val="14"/>
      <color theme="1"/>
      <name val="Calibri"/>
      <scheme val="minor"/>
    </font>
    <font>
      <b/>
      <sz val="18"/>
      <name val="Calibri"/>
    </font>
    <font>
      <b/>
      <sz val="10"/>
      <name val="Calibri"/>
      <scheme val="minor"/>
    </font>
    <font>
      <b/>
      <sz val="10"/>
      <color theme="1"/>
      <name val="Calibri"/>
      <scheme val="minor"/>
    </font>
    <font>
      <b/>
      <sz val="11"/>
      <name val="Calibri"/>
      <scheme val="minor"/>
    </font>
    <font>
      <sz val="11"/>
      <name val="Calibri"/>
      <scheme val="minor"/>
    </font>
    <font>
      <b/>
      <sz val="11"/>
      <color indexed="2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39997558519241921"/>
        <bgColor indexed="65"/>
      </patternFill>
    </fill>
  </fills>
  <borders count="105">
    <border>
      <left/>
      <right/>
      <top/>
      <bottom/>
      <diagonal/>
    </border>
    <border>
      <left style="thin">
        <color indexed="2"/>
      </left>
      <right/>
      <top style="thin">
        <color indexed="2"/>
      </top>
      <bottom style="thin">
        <color indexed="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2"/>
      </left>
      <right/>
      <top style="thin">
        <color indexed="2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2"/>
      </left>
      <right style="medium">
        <color auto="1"/>
      </right>
      <top style="thin">
        <color indexed="2"/>
      </top>
      <bottom style="thin">
        <color indexed="2"/>
      </bottom>
      <diagonal/>
    </border>
    <border>
      <left/>
      <right/>
      <top style="thin">
        <color auto="1"/>
      </top>
      <bottom/>
      <diagonal/>
    </border>
    <border>
      <left style="thin">
        <color indexed="2"/>
      </left>
      <right style="medium">
        <color auto="1"/>
      </right>
      <top style="thin">
        <color indexed="2"/>
      </top>
      <bottom/>
      <diagonal/>
    </border>
    <border>
      <left style="medium">
        <color auto="1"/>
      </left>
      <right/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thin">
        <color auto="1"/>
      </bottom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theme="1"/>
      </top>
      <bottom/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/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/>
      <top style="thin">
        <color auto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</borders>
  <cellStyleXfs count="1">
    <xf numFmtId="0" fontId="0" fillId="0" borderId="0"/>
  </cellStyleXfs>
  <cellXfs count="631">
    <xf numFmtId="0" fontId="0" fillId="0" borderId="0" xfId="0"/>
    <xf numFmtId="0" fontId="0" fillId="0" borderId="1" xfId="0" applyBorder="1" applyAlignment="1">
      <alignment horizontal="center"/>
    </xf>
    <xf numFmtId="49" fontId="0" fillId="2" borderId="7" xfId="0" applyNumberForma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49" fontId="0" fillId="2" borderId="9" xfId="0" applyNumberFormat="1" applyFill="1" applyBorder="1" applyAlignment="1">
      <alignment horizontal="center"/>
    </xf>
    <xf numFmtId="49" fontId="0" fillId="3" borderId="7" xfId="0" applyNumberForma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49" fontId="0" fillId="3" borderId="9" xfId="0" applyNumberFormat="1" applyFill="1" applyBorder="1" applyAlignment="1">
      <alignment horizontal="center"/>
    </xf>
    <xf numFmtId="49" fontId="0" fillId="4" borderId="10" xfId="0" applyNumberForma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49" fontId="0" fillId="4" borderId="11" xfId="0" applyNumberFormat="1" applyFill="1" applyBorder="1" applyAlignment="1">
      <alignment horizontal="center"/>
    </xf>
    <xf numFmtId="49" fontId="0" fillId="5" borderId="10" xfId="0" applyNumberForma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49" fontId="0" fillId="5" borderId="11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49" fontId="0" fillId="2" borderId="13" xfId="0" applyNumberFormat="1" applyFill="1" applyBorder="1" applyAlignment="1">
      <alignment horizontal="center"/>
    </xf>
    <xf numFmtId="0" fontId="0" fillId="2" borderId="14" xfId="0" applyFill="1" applyBorder="1"/>
    <xf numFmtId="49" fontId="0" fillId="2" borderId="15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/>
    </xf>
    <xf numFmtId="0" fontId="0" fillId="3" borderId="14" xfId="0" applyFill="1" applyBorder="1"/>
    <xf numFmtId="49" fontId="0" fillId="3" borderId="15" xfId="0" applyNumberFormat="1" applyFill="1" applyBorder="1" applyAlignment="1">
      <alignment horizontal="center"/>
    </xf>
    <xf numFmtId="49" fontId="0" fillId="4" borderId="16" xfId="0" applyNumberFormat="1" applyFill="1" applyBorder="1" applyAlignment="1">
      <alignment horizontal="center"/>
    </xf>
    <xf numFmtId="0" fontId="0" fillId="4" borderId="14" xfId="0" applyFill="1" applyBorder="1"/>
    <xf numFmtId="49" fontId="0" fillId="4" borderId="17" xfId="0" applyNumberFormat="1" applyFill="1" applyBorder="1" applyAlignment="1">
      <alignment horizontal="center"/>
    </xf>
    <xf numFmtId="49" fontId="0" fillId="5" borderId="16" xfId="0" applyNumberFormat="1" applyFill="1" applyBorder="1" applyAlignment="1">
      <alignment horizontal="center"/>
    </xf>
    <xf numFmtId="0" fontId="0" fillId="5" borderId="14" xfId="0" applyFill="1" applyBorder="1"/>
    <xf numFmtId="49" fontId="0" fillId="5" borderId="17" xfId="0" applyNumberFormat="1" applyFill="1" applyBorder="1" applyAlignment="1">
      <alignment horizontal="center"/>
    </xf>
    <xf numFmtId="49" fontId="0" fillId="0" borderId="7" xfId="0" applyNumberForma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19" xfId="0" applyFill="1" applyBorder="1"/>
    <xf numFmtId="0" fontId="3" fillId="4" borderId="20" xfId="0" applyFont="1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19" xfId="0" applyFill="1" applyBorder="1"/>
    <xf numFmtId="0" fontId="0" fillId="5" borderId="19" xfId="0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3" xfId="0" applyFill="1" applyBorder="1"/>
    <xf numFmtId="0" fontId="0" fillId="4" borderId="23" xfId="0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/>
    <xf numFmtId="0" fontId="0" fillId="5" borderId="3" xfId="0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/>
    </xf>
    <xf numFmtId="0" fontId="0" fillId="3" borderId="28" xfId="0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29" xfId="0" applyFont="1" applyFill="1" applyBorder="1" applyAlignment="1">
      <alignment horizontal="center"/>
    </xf>
    <xf numFmtId="0" fontId="0" fillId="4" borderId="19" xfId="0" applyFill="1" applyBorder="1" applyAlignment="1">
      <alignment horizontal="center" vertical="center"/>
    </xf>
    <xf numFmtId="0" fontId="3" fillId="4" borderId="19" xfId="0" applyFont="1" applyFill="1" applyBorder="1"/>
    <xf numFmtId="0" fontId="3" fillId="4" borderId="11" xfId="0" applyFont="1" applyFill="1" applyBorder="1" applyAlignment="1">
      <alignment horizontal="center"/>
    </xf>
    <xf numFmtId="0" fontId="0" fillId="5" borderId="18" xfId="0" applyFill="1" applyBorder="1" applyAlignment="1">
      <alignment horizontal="center" vertical="center"/>
    </xf>
    <xf numFmtId="0" fontId="3" fillId="5" borderId="19" xfId="0" applyFont="1" applyFill="1" applyBorder="1"/>
    <xf numFmtId="0" fontId="3" fillId="2" borderId="32" xfId="0" applyFon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3" fillId="4" borderId="0" xfId="0" applyFont="1" applyFill="1"/>
    <xf numFmtId="0" fontId="3" fillId="4" borderId="34" xfId="0" applyFont="1" applyFill="1" applyBorder="1" applyAlignment="1">
      <alignment horizontal="center"/>
    </xf>
    <xf numFmtId="0" fontId="0" fillId="5" borderId="28" xfId="0" applyFill="1" applyBorder="1" applyAlignment="1">
      <alignment horizontal="center" vertical="center"/>
    </xf>
    <xf numFmtId="0" fontId="3" fillId="5" borderId="0" xfId="0" applyFont="1" applyFill="1"/>
    <xf numFmtId="0" fontId="0" fillId="5" borderId="0" xfId="0" applyFill="1" applyAlignment="1">
      <alignment horizontal="center" vertical="center"/>
    </xf>
    <xf numFmtId="0" fontId="3" fillId="5" borderId="29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5" borderId="28" xfId="0" applyFill="1" applyBorder="1" applyAlignment="1">
      <alignment horizontal="center"/>
    </xf>
    <xf numFmtId="0" fontId="0" fillId="5" borderId="0" xfId="0" applyFill="1"/>
    <xf numFmtId="0" fontId="0" fillId="2" borderId="28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4" borderId="32" xfId="0" applyFill="1" applyBorder="1"/>
    <xf numFmtId="0" fontId="0" fillId="4" borderId="29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3" borderId="28" xfId="0" applyFill="1" applyBorder="1" applyAlignment="1">
      <alignment horizontal="center"/>
    </xf>
    <xf numFmtId="0" fontId="0" fillId="5" borderId="28" xfId="0" applyFill="1" applyBorder="1"/>
    <xf numFmtId="0" fontId="0" fillId="5" borderId="0" xfId="0" applyFill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9" xfId="0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/>
    </xf>
    <xf numFmtId="0" fontId="3" fillId="4" borderId="8" xfId="0" applyFont="1" applyFill="1" applyBorder="1"/>
    <xf numFmtId="0" fontId="3" fillId="2" borderId="29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/>
    </xf>
    <xf numFmtId="0" fontId="3" fillId="4" borderId="32" xfId="0" applyFont="1" applyFill="1" applyBorder="1"/>
    <xf numFmtId="0" fontId="3" fillId="3" borderId="34" xfId="0" applyFont="1" applyFill="1" applyBorder="1" applyAlignment="1">
      <alignment horizontal="center"/>
    </xf>
    <xf numFmtId="0" fontId="0" fillId="4" borderId="28" xfId="0" applyFill="1" applyBorder="1"/>
    <xf numFmtId="0" fontId="3" fillId="2" borderId="25" xfId="0" applyFont="1" applyFill="1" applyBorder="1" applyAlignment="1">
      <alignment horizontal="center"/>
    </xf>
    <xf numFmtId="0" fontId="3" fillId="3" borderId="42" xfId="0" applyFont="1" applyFill="1" applyBorder="1" applyAlignment="1">
      <alignment horizontal="center"/>
    </xf>
    <xf numFmtId="0" fontId="0" fillId="4" borderId="2" xfId="0" applyFill="1" applyBorder="1"/>
    <xf numFmtId="0" fontId="0" fillId="4" borderId="25" xfId="0" applyFill="1" applyBorder="1" applyAlignment="1">
      <alignment horizontal="center"/>
    </xf>
    <xf numFmtId="0" fontId="0" fillId="5" borderId="2" xfId="0" applyFill="1" applyBorder="1"/>
    <xf numFmtId="0" fontId="0" fillId="5" borderId="3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0" fillId="5" borderId="2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0" fillId="5" borderId="31" xfId="0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/>
    </xf>
    <xf numFmtId="0" fontId="0" fillId="5" borderId="32" xfId="0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3" fillId="3" borderId="2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8" xfId="0" applyFill="1" applyBorder="1"/>
    <xf numFmtId="0" fontId="0" fillId="4" borderId="21" xfId="0" applyFill="1" applyBorder="1" applyAlignment="1">
      <alignment horizontal="center"/>
    </xf>
    <xf numFmtId="0" fontId="0" fillId="5" borderId="8" xfId="0" applyFill="1" applyBorder="1"/>
    <xf numFmtId="0" fontId="0" fillId="5" borderId="11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5" borderId="32" xfId="0" applyFill="1" applyBorder="1"/>
    <xf numFmtId="0" fontId="0" fillId="5" borderId="34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18" xfId="0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42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49" fontId="0" fillId="2" borderId="22" xfId="0" applyNumberFormat="1" applyFill="1" applyBorder="1" applyAlignment="1">
      <alignment horizontal="center"/>
    </xf>
    <xf numFmtId="0" fontId="0" fillId="2" borderId="23" xfId="0" applyFill="1" applyBorder="1"/>
    <xf numFmtId="49" fontId="0" fillId="2" borderId="47" xfId="0" applyNumberFormat="1" applyFill="1" applyBorder="1" applyAlignment="1">
      <alignment horizontal="center"/>
    </xf>
    <xf numFmtId="49" fontId="0" fillId="4" borderId="44" xfId="0" applyNumberFormat="1" applyFill="1" applyBorder="1" applyAlignment="1">
      <alignment horizontal="center"/>
    </xf>
    <xf numFmtId="0" fontId="0" fillId="4" borderId="23" xfId="0" applyFill="1" applyBorder="1"/>
    <xf numFmtId="49" fontId="0" fillId="4" borderId="42" xfId="0" applyNumberForma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8" xfId="0" applyFill="1" applyBorder="1"/>
    <xf numFmtId="0" fontId="3" fillId="2" borderId="23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/>
    </xf>
    <xf numFmtId="0" fontId="0" fillId="4" borderId="44" xfId="0" applyFill="1" applyBorder="1" applyAlignment="1">
      <alignment horizontal="center"/>
    </xf>
    <xf numFmtId="0" fontId="3" fillId="4" borderId="42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/>
    </xf>
    <xf numFmtId="0" fontId="3" fillId="4" borderId="37" xfId="0" applyFont="1" applyFill="1" applyBorder="1"/>
    <xf numFmtId="0" fontId="3" fillId="4" borderId="39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/>
    </xf>
    <xf numFmtId="0" fontId="3" fillId="2" borderId="39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 vertical="center"/>
    </xf>
    <xf numFmtId="0" fontId="0" fillId="2" borderId="0" xfId="0" applyFill="1"/>
    <xf numFmtId="0" fontId="0" fillId="2" borderId="29" xfId="0" applyFill="1" applyBorder="1"/>
    <xf numFmtId="0" fontId="0" fillId="2" borderId="1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2" borderId="3" xfId="0" applyFill="1" applyBorder="1"/>
    <xf numFmtId="0" fontId="0" fillId="2" borderId="25" xfId="0" applyFill="1" applyBorder="1"/>
    <xf numFmtId="0" fontId="7" fillId="0" borderId="0" xfId="0" applyFont="1"/>
    <xf numFmtId="0" fontId="5" fillId="2" borderId="2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49" fontId="0" fillId="0" borderId="58" xfId="0" applyNumberFormat="1" applyBorder="1" applyAlignment="1">
      <alignment horizontal="center"/>
    </xf>
    <xf numFmtId="0" fontId="0" fillId="0" borderId="59" xfId="0" applyBorder="1" applyAlignment="1">
      <alignment horizontal="center"/>
    </xf>
    <xf numFmtId="49" fontId="0" fillId="0" borderId="27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/>
    </xf>
    <xf numFmtId="0" fontId="5" fillId="0" borderId="61" xfId="0" applyFont="1" applyBorder="1" applyAlignment="1">
      <alignment horizontal="center"/>
    </xf>
    <xf numFmtId="0" fontId="0" fillId="0" borderId="28" xfId="0" applyBorder="1"/>
    <xf numFmtId="0" fontId="3" fillId="6" borderId="66" xfId="0" applyFont="1" applyFill="1" applyBorder="1" applyAlignment="1">
      <alignment horizontal="center" vertical="center"/>
    </xf>
    <xf numFmtId="0" fontId="3" fillId="6" borderId="68" xfId="0" applyFont="1" applyFill="1" applyBorder="1" applyAlignment="1">
      <alignment horizontal="center"/>
    </xf>
    <xf numFmtId="0" fontId="3" fillId="7" borderId="67" xfId="0" applyFont="1" applyFill="1" applyBorder="1" applyAlignment="1">
      <alignment horizontal="center" vertical="center"/>
    </xf>
    <xf numFmtId="0" fontId="3" fillId="7" borderId="68" xfId="0" applyFont="1" applyFill="1" applyBorder="1" applyAlignment="1">
      <alignment horizontal="center"/>
    </xf>
    <xf numFmtId="0" fontId="3" fillId="4" borderId="71" xfId="0" applyFont="1" applyFill="1" applyBorder="1" applyAlignment="1">
      <alignment horizontal="center" vertical="center"/>
    </xf>
    <xf numFmtId="0" fontId="3" fillId="4" borderId="73" xfId="0" applyFont="1" applyFill="1" applyBorder="1" applyAlignment="1">
      <alignment horizontal="center"/>
    </xf>
    <xf numFmtId="0" fontId="3" fillId="6" borderId="0" xfId="0" applyFont="1" applyFill="1" applyAlignment="1">
      <alignment horizontal="center" vertical="center"/>
    </xf>
    <xf numFmtId="0" fontId="3" fillId="6" borderId="77" xfId="0" applyFont="1" applyFill="1" applyBorder="1" applyAlignment="1">
      <alignment horizontal="center"/>
    </xf>
    <xf numFmtId="0" fontId="3" fillId="7" borderId="76" xfId="0" applyFont="1" applyFill="1" applyBorder="1" applyAlignment="1">
      <alignment horizontal="center" vertical="center"/>
    </xf>
    <xf numFmtId="0" fontId="3" fillId="7" borderId="77" xfId="0" applyFont="1" applyFill="1" applyBorder="1" applyAlignment="1">
      <alignment horizontal="center"/>
    </xf>
    <xf numFmtId="0" fontId="3" fillId="4" borderId="32" xfId="0" applyFont="1" applyFill="1" applyBorder="1" applyAlignment="1">
      <alignment horizontal="center" vertical="center"/>
    </xf>
    <xf numFmtId="0" fontId="3" fillId="4" borderId="79" xfId="0" applyFont="1" applyFill="1" applyBorder="1" applyAlignment="1">
      <alignment horizontal="center"/>
    </xf>
    <xf numFmtId="0" fontId="0" fillId="6" borderId="0" xfId="0" applyFill="1" applyAlignment="1">
      <alignment vertical="center"/>
    </xf>
    <xf numFmtId="0" fontId="3" fillId="6" borderId="80" xfId="0" applyFont="1" applyFill="1" applyBorder="1" applyAlignment="1">
      <alignment horizontal="center"/>
    </xf>
    <xf numFmtId="0" fontId="0" fillId="7" borderId="0" xfId="0" applyFill="1" applyAlignment="1">
      <alignment vertical="center"/>
    </xf>
    <xf numFmtId="0" fontId="0" fillId="7" borderId="80" xfId="0" applyFill="1" applyBorder="1"/>
    <xf numFmtId="0" fontId="3" fillId="6" borderId="83" xfId="0" applyFont="1" applyFill="1" applyBorder="1" applyAlignment="1">
      <alignment horizontal="center" vertical="center"/>
    </xf>
    <xf numFmtId="0" fontId="0" fillId="6" borderId="83" xfId="0" applyFill="1" applyBorder="1" applyAlignment="1">
      <alignment horizontal="center" vertical="center"/>
    </xf>
    <xf numFmtId="0" fontId="3" fillId="6" borderId="84" xfId="0" applyFont="1" applyFill="1" applyBorder="1" applyAlignment="1">
      <alignment horizontal="center"/>
    </xf>
    <xf numFmtId="0" fontId="0" fillId="7" borderId="83" xfId="0" applyFill="1" applyBorder="1" applyAlignment="1">
      <alignment horizontal="center" vertical="center"/>
    </xf>
    <xf numFmtId="0" fontId="3" fillId="7" borderId="86" xfId="0" applyFont="1" applyFill="1" applyBorder="1" applyAlignment="1">
      <alignment horizontal="center" vertical="center"/>
    </xf>
    <xf numFmtId="0" fontId="3" fillId="7" borderId="84" xfId="0" applyFont="1" applyFill="1" applyBorder="1" applyAlignment="1">
      <alignment horizontal="center"/>
    </xf>
    <xf numFmtId="0" fontId="3" fillId="4" borderId="80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4" borderId="80" xfId="0" applyFill="1" applyBorder="1"/>
    <xf numFmtId="0" fontId="0" fillId="4" borderId="74" xfId="0" applyFill="1" applyBorder="1"/>
    <xf numFmtId="0" fontId="0" fillId="4" borderId="81" xfId="0" applyFill="1" applyBorder="1"/>
    <xf numFmtId="0" fontId="3" fillId="4" borderId="88" xfId="0" applyFont="1" applyFill="1" applyBorder="1" applyAlignment="1">
      <alignment horizontal="center" vertical="center"/>
    </xf>
    <xf numFmtId="0" fontId="0" fillId="4" borderId="83" xfId="0" applyFill="1" applyBorder="1"/>
    <xf numFmtId="0" fontId="0" fillId="4" borderId="84" xfId="0" applyFill="1" applyBorder="1"/>
    <xf numFmtId="0" fontId="0" fillId="0" borderId="19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6" borderId="32" xfId="0" applyFont="1" applyFill="1" applyBorder="1" applyAlignment="1">
      <alignment horizontal="center" vertical="center"/>
    </xf>
    <xf numFmtId="0" fontId="11" fillId="6" borderId="32" xfId="0" applyFont="1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0" fontId="5" fillId="6" borderId="32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11" fillId="7" borderId="32" xfId="0" applyFont="1" applyFill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9" fontId="6" fillId="6" borderId="18" xfId="0" applyNumberFormat="1" applyFont="1" applyFill="1" applyBorder="1" applyAlignment="1">
      <alignment horizontal="center" vertical="center"/>
    </xf>
    <xf numFmtId="0" fontId="6" fillId="6" borderId="43" xfId="0" applyFont="1" applyFill="1" applyBorder="1" applyAlignment="1">
      <alignment horizontal="center" vertical="center"/>
    </xf>
    <xf numFmtId="0" fontId="6" fillId="6" borderId="43" xfId="0" applyFont="1" applyFill="1" applyBorder="1" applyAlignment="1">
      <alignment horizontal="center"/>
    </xf>
    <xf numFmtId="49" fontId="6" fillId="6" borderId="19" xfId="0" applyNumberFormat="1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89" xfId="0" applyFont="1" applyFill="1" applyBorder="1" applyAlignment="1">
      <alignment horizontal="center" vertical="center"/>
    </xf>
    <xf numFmtId="0" fontId="6" fillId="4" borderId="89" xfId="0" applyFont="1" applyFill="1" applyBorder="1" applyAlignment="1">
      <alignment horizontal="center"/>
    </xf>
    <xf numFmtId="49" fontId="6" fillId="4" borderId="6" xfId="0" applyNumberFormat="1" applyFont="1" applyFill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6" fillId="6" borderId="19" xfId="0" applyFont="1" applyFill="1" applyBorder="1"/>
    <xf numFmtId="0" fontId="3" fillId="4" borderId="19" xfId="0" applyFont="1" applyFill="1" applyBorder="1" applyAlignment="1">
      <alignment horizontal="center" vertical="center"/>
    </xf>
    <xf numFmtId="0" fontId="6" fillId="4" borderId="19" xfId="0" applyFont="1" applyFill="1" applyBorder="1"/>
    <xf numFmtId="49" fontId="6" fillId="4" borderId="21" xfId="0" applyNumberFormat="1" applyFont="1" applyFill="1" applyBorder="1" applyAlignment="1">
      <alignment horizontal="center"/>
    </xf>
    <xf numFmtId="0" fontId="3" fillId="6" borderId="40" xfId="0" applyFont="1" applyFill="1" applyBorder="1" applyAlignment="1">
      <alignment horizontal="center" vertical="center"/>
    </xf>
    <xf numFmtId="0" fontId="6" fillId="6" borderId="0" xfId="0" applyFont="1" applyFill="1"/>
    <xf numFmtId="49" fontId="6" fillId="6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6" fillId="4" borderId="0" xfId="0" applyFont="1" applyFill="1"/>
    <xf numFmtId="49" fontId="6" fillId="4" borderId="29" xfId="0" applyNumberFormat="1" applyFont="1" applyFill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3" fillId="6" borderId="16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horizontal="center"/>
    </xf>
    <xf numFmtId="0" fontId="3" fillId="4" borderId="4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0" fillId="4" borderId="29" xfId="0" applyFill="1" applyBorder="1"/>
    <xf numFmtId="0" fontId="3" fillId="4" borderId="16" xfId="0" applyFont="1" applyFill="1" applyBorder="1" applyAlignment="1">
      <alignment horizontal="center" vertical="center"/>
    </xf>
    <xf numFmtId="0" fontId="3" fillId="6" borderId="93" xfId="0" applyFont="1" applyFill="1" applyBorder="1" applyAlignment="1">
      <alignment horizontal="center"/>
    </xf>
    <xf numFmtId="0" fontId="0" fillId="6" borderId="28" xfId="0" applyFill="1" applyBorder="1"/>
    <xf numFmtId="0" fontId="6" fillId="6" borderId="28" xfId="0" applyFont="1" applyFill="1" applyBorder="1"/>
    <xf numFmtId="0" fontId="6" fillId="4" borderId="28" xfId="0" applyFont="1" applyFill="1" applyBorder="1"/>
    <xf numFmtId="0" fontId="6" fillId="6" borderId="2" xfId="0" applyFont="1" applyFill="1" applyBorder="1"/>
    <xf numFmtId="0" fontId="3" fillId="6" borderId="3" xfId="0" applyFont="1" applyFill="1" applyBorder="1" applyAlignment="1">
      <alignment horizontal="center" vertical="center"/>
    </xf>
    <xf numFmtId="0" fontId="3" fillId="6" borderId="95" xfId="0" applyFont="1" applyFill="1" applyBorder="1" applyAlignment="1">
      <alignment horizontal="center"/>
    </xf>
    <xf numFmtId="0" fontId="6" fillId="4" borderId="2" xfId="0" applyFont="1" applyFill="1" applyBorder="1"/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/>
    <xf numFmtId="0" fontId="3" fillId="4" borderId="25" xfId="0" applyFont="1" applyFill="1" applyBorder="1"/>
    <xf numFmtId="0" fontId="6" fillId="0" borderId="0" xfId="0" applyFont="1"/>
    <xf numFmtId="0" fontId="6" fillId="0" borderId="19" xfId="0" applyFont="1" applyBorder="1" applyAlignment="1">
      <alignment horizontal="center" vertical="center"/>
    </xf>
    <xf numFmtId="0" fontId="6" fillId="6" borderId="32" xfId="0" applyFont="1" applyFill="1" applyBorder="1" applyAlignment="1">
      <alignment horizontal="center" vertical="center"/>
    </xf>
    <xf numFmtId="49" fontId="6" fillId="6" borderId="32" xfId="0" applyNumberFormat="1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49" fontId="6" fillId="6" borderId="4" xfId="0" applyNumberFormat="1" applyFont="1" applyFill="1" applyBorder="1" applyAlignment="1">
      <alignment horizontal="center" vertical="center"/>
    </xf>
    <xf numFmtId="0" fontId="6" fillId="6" borderId="89" xfId="0" applyFont="1" applyFill="1" applyBorder="1" applyAlignment="1">
      <alignment horizontal="center" vertical="center"/>
    </xf>
    <xf numFmtId="0" fontId="6" fillId="6" borderId="89" xfId="0" applyFont="1" applyFill="1" applyBorder="1" applyAlignment="1">
      <alignment horizontal="center"/>
    </xf>
    <xf numFmtId="49" fontId="6" fillId="6" borderId="96" xfId="0" applyNumberFormat="1" applyFont="1" applyFill="1" applyBorder="1" applyAlignment="1">
      <alignment horizontal="center"/>
    </xf>
    <xf numFmtId="49" fontId="6" fillId="4" borderId="96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32" xfId="0" applyFont="1" applyFill="1" applyBorder="1" applyAlignment="1">
      <alignment horizontal="center"/>
    </xf>
    <xf numFmtId="0" fontId="6" fillId="6" borderId="28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3" fillId="4" borderId="4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/>
    </xf>
    <xf numFmtId="0" fontId="3" fillId="6" borderId="29" xfId="0" applyFont="1" applyFill="1" applyBorder="1" applyAlignment="1">
      <alignment horizontal="center"/>
    </xf>
    <xf numFmtId="0" fontId="0" fillId="6" borderId="0" xfId="0" applyFill="1"/>
    <xf numFmtId="0" fontId="6" fillId="6" borderId="3" xfId="0" applyFont="1" applyFill="1" applyBorder="1"/>
    <xf numFmtId="0" fontId="6" fillId="6" borderId="25" xfId="0" applyFont="1" applyFill="1" applyBorder="1"/>
    <xf numFmtId="0" fontId="3" fillId="4" borderId="23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0" fontId="0" fillId="0" borderId="14" xfId="0" applyBorder="1"/>
    <xf numFmtId="49" fontId="0" fillId="0" borderId="15" xfId="0" applyNumberFormat="1" applyBorder="1" applyAlignment="1">
      <alignment horizontal="center"/>
    </xf>
    <xf numFmtId="0" fontId="0" fillId="6" borderId="27" xfId="0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/>
    </xf>
    <xf numFmtId="0" fontId="3" fillId="6" borderId="37" xfId="0" applyFont="1" applyFill="1" applyBorder="1" applyAlignment="1">
      <alignment horizontal="center" vertical="center"/>
    </xf>
    <xf numFmtId="0" fontId="3" fillId="6" borderId="34" xfId="0" applyFont="1" applyFill="1" applyBorder="1" applyAlignment="1">
      <alignment horizontal="center"/>
    </xf>
    <xf numFmtId="0" fontId="0" fillId="6" borderId="46" xfId="0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/>
    </xf>
    <xf numFmtId="0" fontId="0" fillId="6" borderId="29" xfId="0" applyFill="1" applyBorder="1"/>
    <xf numFmtId="0" fontId="0" fillId="6" borderId="3" xfId="0" applyFill="1" applyBorder="1"/>
    <xf numFmtId="0" fontId="0" fillId="6" borderId="25" xfId="0" applyFill="1" applyBorder="1"/>
    <xf numFmtId="0" fontId="4" fillId="0" borderId="0" xfId="0" applyFont="1" applyAlignment="1">
      <alignment horizontal="center"/>
    </xf>
    <xf numFmtId="49" fontId="0" fillId="6" borderId="4" xfId="0" applyNumberFormat="1" applyFill="1" applyBorder="1" applyAlignment="1">
      <alignment horizontal="center" vertical="center"/>
    </xf>
    <xf numFmtId="0" fontId="0" fillId="6" borderId="97" xfId="0" applyFill="1" applyBorder="1" applyAlignment="1">
      <alignment horizontal="center" vertical="center"/>
    </xf>
    <xf numFmtId="0" fontId="3" fillId="6" borderId="89" xfId="0" applyFont="1" applyFill="1" applyBorder="1" applyAlignment="1">
      <alignment horizontal="center" vertical="center"/>
    </xf>
    <xf numFmtId="0" fontId="0" fillId="6" borderId="96" xfId="0" applyFill="1" applyBorder="1" applyAlignment="1">
      <alignment horizontal="center" vertical="center"/>
    </xf>
    <xf numFmtId="0" fontId="3" fillId="6" borderId="98" xfId="0" applyFont="1" applyFill="1" applyBorder="1" applyAlignment="1">
      <alignment horizontal="center"/>
    </xf>
    <xf numFmtId="0" fontId="0" fillId="6" borderId="23" xfId="0" applyFill="1" applyBorder="1" applyAlignment="1">
      <alignment horizontal="center" vertical="center"/>
    </xf>
    <xf numFmtId="0" fontId="3" fillId="6" borderId="42" xfId="0" applyFont="1" applyFill="1" applyBorder="1" applyAlignment="1">
      <alignment horizontal="center" vertical="center"/>
    </xf>
    <xf numFmtId="49" fontId="15" fillId="0" borderId="0" xfId="0" applyNumberFormat="1" applyFont="1"/>
    <xf numFmtId="49" fontId="6" fillId="6" borderId="21" xfId="0" applyNumberFormat="1" applyFont="1" applyFill="1" applyBorder="1" applyAlignment="1">
      <alignment horizontal="center"/>
    </xf>
    <xf numFmtId="49" fontId="3" fillId="6" borderId="11" xfId="0" applyNumberFormat="1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 vertical="center"/>
    </xf>
    <xf numFmtId="49" fontId="6" fillId="6" borderId="25" xfId="0" applyNumberFormat="1" applyFont="1" applyFill="1" applyBorder="1" applyAlignment="1">
      <alignment horizontal="center"/>
    </xf>
    <xf numFmtId="49" fontId="6" fillId="0" borderId="99" xfId="0" applyNumberFormat="1" applyFont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100" xfId="0" applyFont="1" applyFill="1" applyBorder="1" applyAlignment="1">
      <alignment horizontal="center"/>
    </xf>
    <xf numFmtId="49" fontId="3" fillId="6" borderId="32" xfId="0" applyNumberFormat="1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/>
    </xf>
    <xf numFmtId="0" fontId="3" fillId="6" borderId="39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/>
    </xf>
    <xf numFmtId="0" fontId="3" fillId="6" borderId="42" xfId="0" applyFont="1" applyFill="1" applyBorder="1" applyAlignment="1">
      <alignment horizontal="center"/>
    </xf>
    <xf numFmtId="49" fontId="6" fillId="8" borderId="18" xfId="0" applyNumberFormat="1" applyFont="1" applyFill="1" applyBorder="1" applyAlignment="1">
      <alignment horizontal="center" vertical="center"/>
    </xf>
    <xf numFmtId="0" fontId="6" fillId="8" borderId="43" xfId="0" applyFont="1" applyFill="1" applyBorder="1" applyAlignment="1">
      <alignment horizontal="center" vertical="center"/>
    </xf>
    <xf numFmtId="0" fontId="6" fillId="8" borderId="43" xfId="0" applyFont="1" applyFill="1" applyBorder="1" applyAlignment="1">
      <alignment horizontal="center"/>
    </xf>
    <xf numFmtId="49" fontId="6" fillId="8" borderId="19" xfId="0" applyNumberFormat="1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 vertical="center"/>
    </xf>
    <xf numFmtId="0" fontId="3" fillId="8" borderId="21" xfId="0" applyFont="1" applyFill="1" applyBorder="1" applyAlignment="1">
      <alignment horizontal="center"/>
    </xf>
    <xf numFmtId="0" fontId="3" fillId="8" borderId="0" xfId="0" applyFont="1" applyFill="1" applyAlignment="1">
      <alignment horizontal="center" vertical="center"/>
    </xf>
    <xf numFmtId="0" fontId="3" fillId="8" borderId="29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 vertical="center"/>
    </xf>
    <xf numFmtId="0" fontId="3" fillId="6" borderId="35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25" xfId="0" applyFont="1" applyFill="1" applyBorder="1" applyAlignment="1">
      <alignment horizontal="center"/>
    </xf>
    <xf numFmtId="0" fontId="3" fillId="8" borderId="37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/>
    </xf>
    <xf numFmtId="0" fontId="3" fillId="8" borderId="23" xfId="0" applyFont="1" applyFill="1" applyBorder="1" applyAlignment="1">
      <alignment horizontal="center" vertical="center"/>
    </xf>
    <xf numFmtId="0" fontId="3" fillId="8" borderId="42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 vertical="center"/>
    </xf>
    <xf numFmtId="0" fontId="11" fillId="8" borderId="32" xfId="0" applyFont="1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49" fontId="6" fillId="6" borderId="92" xfId="0" applyNumberFormat="1" applyFont="1" applyFill="1" applyBorder="1" applyAlignment="1">
      <alignment horizontal="center"/>
    </xf>
    <xf numFmtId="0" fontId="3" fillId="6" borderId="102" xfId="0" applyFont="1" applyFill="1" applyBorder="1" applyAlignment="1">
      <alignment horizontal="center"/>
    </xf>
    <xf numFmtId="0" fontId="3" fillId="6" borderId="74" xfId="0" applyFont="1" applyFill="1" applyBorder="1" applyAlignment="1">
      <alignment horizontal="center" vertical="center"/>
    </xf>
    <xf numFmtId="0" fontId="3" fillId="6" borderId="81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49" fontId="2" fillId="3" borderId="4" xfId="0" applyNumberFormat="1" applyFont="1" applyFill="1" applyBorder="1" applyAlignment="1">
      <alignment horizontal="center"/>
    </xf>
    <xf numFmtId="0" fontId="0" fillId="3" borderId="5" xfId="0" applyFill="1" applyBorder="1"/>
    <xf numFmtId="0" fontId="0" fillId="3" borderId="6" xfId="0" applyFill="1" applyBorder="1"/>
    <xf numFmtId="49" fontId="2" fillId="4" borderId="4" xfId="0" applyNumberFormat="1" applyFont="1" applyFill="1" applyBorder="1" applyAlignment="1">
      <alignment horizontal="center"/>
    </xf>
    <xf numFmtId="49" fontId="2" fillId="5" borderId="4" xfId="0" applyNumberFormat="1" applyFont="1" applyFill="1" applyBorder="1" applyAlignment="1">
      <alignment horizontal="center"/>
    </xf>
    <xf numFmtId="0" fontId="0" fillId="4" borderId="8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32" xfId="0" applyFill="1" applyBorder="1"/>
    <xf numFmtId="49" fontId="0" fillId="0" borderId="7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0" borderId="31" xfId="0" applyBorder="1"/>
    <xf numFmtId="0" fontId="3" fillId="0" borderId="26" xfId="0" applyFont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8" fillId="0" borderId="5" xfId="0" applyFont="1" applyBorder="1"/>
    <xf numFmtId="0" fontId="9" fillId="2" borderId="5" xfId="0" applyFont="1" applyFill="1" applyBorder="1" applyAlignment="1">
      <alignment horizontal="center"/>
    </xf>
    <xf numFmtId="0" fontId="9" fillId="2" borderId="5" xfId="0" applyFont="1" applyFill="1" applyBorder="1"/>
    <xf numFmtId="0" fontId="9" fillId="2" borderId="6" xfId="0" applyFont="1" applyFill="1" applyBorder="1"/>
    <xf numFmtId="49" fontId="2" fillId="4" borderId="5" xfId="0" applyNumberFormat="1" applyFont="1" applyFill="1" applyBorder="1" applyAlignment="1">
      <alignment horizontal="center"/>
    </xf>
    <xf numFmtId="0" fontId="9" fillId="4" borderId="5" xfId="0" applyFont="1" applyFill="1" applyBorder="1"/>
    <xf numFmtId="0" fontId="9" fillId="4" borderId="6" xfId="0" applyFont="1" applyFill="1" applyBorder="1"/>
    <xf numFmtId="0" fontId="0" fillId="2" borderId="46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49" fontId="0" fillId="0" borderId="55" xfId="0" applyNumberForma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57" xfId="0" applyBorder="1"/>
    <xf numFmtId="0" fontId="0" fillId="2" borderId="31" xfId="0" applyFill="1" applyBorder="1"/>
    <xf numFmtId="0" fontId="0" fillId="2" borderId="46" xfId="0" applyFill="1" applyBorder="1"/>
    <xf numFmtId="49" fontId="10" fillId="2" borderId="4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0" fillId="2" borderId="40" xfId="0" applyFill="1" applyBorder="1" applyAlignment="1">
      <alignment horizontal="center" vertical="center"/>
    </xf>
    <xf numFmtId="49" fontId="0" fillId="6" borderId="64" xfId="0" applyNumberFormat="1" applyFill="1" applyBorder="1" applyAlignment="1">
      <alignment horizontal="center" vertical="center"/>
    </xf>
    <xf numFmtId="0" fontId="0" fillId="6" borderId="74" xfId="0" applyFill="1" applyBorder="1" applyAlignment="1">
      <alignment horizontal="center" vertical="center"/>
    </xf>
    <xf numFmtId="0" fontId="0" fillId="6" borderId="81" xfId="0" applyFill="1" applyBorder="1" applyAlignment="1">
      <alignment horizontal="center" vertical="center"/>
    </xf>
    <xf numFmtId="0" fontId="0" fillId="6" borderId="65" xfId="0" applyFill="1" applyBorder="1" applyAlignment="1">
      <alignment horizontal="center" vertical="center"/>
    </xf>
    <xf numFmtId="0" fontId="0" fillId="6" borderId="75" xfId="0" applyFill="1" applyBorder="1" applyAlignment="1">
      <alignment horizontal="center" vertical="center"/>
    </xf>
    <xf numFmtId="0" fontId="0" fillId="6" borderId="82" xfId="0" applyFill="1" applyBorder="1" applyAlignment="1">
      <alignment horizontal="center" vertical="center"/>
    </xf>
    <xf numFmtId="0" fontId="0" fillId="6" borderId="67" xfId="0" applyFill="1" applyBorder="1" applyAlignment="1">
      <alignment horizontal="center" vertical="center"/>
    </xf>
    <xf numFmtId="0" fontId="0" fillId="6" borderId="76" xfId="0" applyFill="1" applyBorder="1" applyAlignment="1">
      <alignment horizontal="center" vertical="center"/>
    </xf>
    <xf numFmtId="49" fontId="0" fillId="7" borderId="66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83" xfId="0" applyFill="1" applyBorder="1" applyAlignment="1">
      <alignment horizontal="center" vertical="center"/>
    </xf>
    <xf numFmtId="0" fontId="0" fillId="7" borderId="69" xfId="0" applyFill="1" applyBorder="1" applyAlignment="1">
      <alignment horizontal="center" vertical="center"/>
    </xf>
    <xf numFmtId="0" fontId="0" fillId="7" borderId="78" xfId="0" applyFill="1" applyBorder="1" applyAlignment="1">
      <alignment horizontal="center" vertical="center"/>
    </xf>
    <xf numFmtId="0" fontId="0" fillId="7" borderId="85" xfId="0" applyFill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0" fontId="5" fillId="0" borderId="62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49" fontId="0" fillId="4" borderId="64" xfId="0" applyNumberFormat="1" applyFill="1" applyBorder="1" applyAlignment="1">
      <alignment horizontal="center" vertical="center"/>
    </xf>
    <xf numFmtId="0" fontId="0" fillId="4" borderId="74" xfId="0" applyFill="1" applyBorder="1" applyAlignment="1">
      <alignment horizontal="center" vertical="center"/>
    </xf>
    <xf numFmtId="0" fontId="0" fillId="4" borderId="70" xfId="0" applyFill="1" applyBorder="1" applyAlignment="1">
      <alignment horizontal="center" vertical="center"/>
    </xf>
    <xf numFmtId="0" fontId="0" fillId="4" borderId="49" xfId="0" applyFill="1" applyBorder="1"/>
    <xf numFmtId="0" fontId="0" fillId="4" borderId="87" xfId="0" applyFill="1" applyBorder="1"/>
    <xf numFmtId="0" fontId="0" fillId="4" borderId="72" xfId="0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/>
    </xf>
    <xf numFmtId="49" fontId="5" fillId="0" borderId="60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0" fillId="7" borderId="67" xfId="0" applyFill="1" applyBorder="1" applyAlignment="1">
      <alignment horizontal="center" vertical="center"/>
    </xf>
    <xf numFmtId="0" fontId="0" fillId="7" borderId="7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49" fontId="10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6" fillId="6" borderId="4" xfId="0" applyNumberFormat="1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49" fontId="3" fillId="6" borderId="55" xfId="0" applyNumberFormat="1" applyFont="1" applyFill="1" applyBorder="1" applyAlignment="1">
      <alignment horizontal="center" vertical="center"/>
    </xf>
    <xf numFmtId="0" fontId="3" fillId="6" borderId="56" xfId="0" applyFont="1" applyFill="1" applyBorder="1" applyAlignment="1">
      <alignment horizontal="center" vertical="center"/>
    </xf>
    <xf numFmtId="49" fontId="3" fillId="4" borderId="18" xfId="0" applyNumberFormat="1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49" fontId="6" fillId="0" borderId="55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3" fillId="6" borderId="90" xfId="0" applyFont="1" applyFill="1" applyBorder="1" applyAlignment="1">
      <alignment horizontal="center" vertical="center"/>
    </xf>
    <xf numFmtId="0" fontId="3" fillId="6" borderId="91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0" fillId="6" borderId="31" xfId="0" applyFill="1" applyBorder="1"/>
    <xf numFmtId="0" fontId="3" fillId="6" borderId="32" xfId="0" applyFont="1" applyFill="1" applyBorder="1" applyAlignment="1">
      <alignment horizontal="center" vertical="center"/>
    </xf>
    <xf numFmtId="0" fontId="0" fillId="6" borderId="32" xfId="0" applyFill="1" applyBorder="1"/>
    <xf numFmtId="0" fontId="0" fillId="6" borderId="23" xfId="0" applyFill="1" applyBorder="1"/>
    <xf numFmtId="0" fontId="6" fillId="4" borderId="27" xfId="0" applyFont="1" applyFill="1" applyBorder="1" applyAlignment="1">
      <alignment horizontal="center" vertical="center"/>
    </xf>
    <xf numFmtId="0" fontId="0" fillId="4" borderId="31" xfId="0" applyFill="1" applyBorder="1"/>
    <xf numFmtId="0" fontId="3" fillId="4" borderId="92" xfId="0" applyFont="1" applyFill="1" applyBorder="1" applyAlignment="1">
      <alignment horizontal="center" vertical="center"/>
    </xf>
    <xf numFmtId="0" fontId="3" fillId="4" borderId="94" xfId="0" applyFont="1" applyFill="1" applyBorder="1" applyAlignment="1">
      <alignment horizontal="center" vertical="center"/>
    </xf>
    <xf numFmtId="0" fontId="0" fillId="4" borderId="94" xfId="0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/>
    </xf>
    <xf numFmtId="49" fontId="6" fillId="0" borderId="18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0" borderId="2" xfId="0" applyBorder="1"/>
    <xf numFmtId="0" fontId="6" fillId="6" borderId="18" xfId="0" applyFont="1" applyFill="1" applyBorder="1" applyAlignment="1">
      <alignment horizontal="center" vertical="center"/>
    </xf>
    <xf numFmtId="0" fontId="0" fillId="6" borderId="28" xfId="0" applyFill="1" applyBorder="1"/>
    <xf numFmtId="0" fontId="0" fillId="0" borderId="28" xfId="0" applyBorder="1"/>
    <xf numFmtId="0" fontId="3" fillId="6" borderId="19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6" borderId="0" xfId="0" applyFill="1"/>
    <xf numFmtId="0" fontId="6" fillId="4" borderId="10" xfId="0" applyFont="1" applyFill="1" applyBorder="1" applyAlignment="1">
      <alignment horizontal="center" vertical="center"/>
    </xf>
    <xf numFmtId="0" fontId="0" fillId="4" borderId="40" xfId="0" applyFill="1" applyBorder="1"/>
    <xf numFmtId="0" fontId="3" fillId="4" borderId="32" xfId="0" applyFont="1" applyFill="1" applyBorder="1" applyAlignment="1">
      <alignment horizontal="center" vertical="center"/>
    </xf>
    <xf numFmtId="0" fontId="0" fillId="4" borderId="23" xfId="0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0" fillId="6" borderId="18" xfId="0" applyNumberFormat="1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6" borderId="2" xfId="0" applyFill="1" applyBorder="1"/>
    <xf numFmtId="0" fontId="0" fillId="6" borderId="46" xfId="0" applyFill="1" applyBorder="1"/>
    <xf numFmtId="0" fontId="0" fillId="6" borderId="8" xfId="0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49" fontId="3" fillId="6" borderId="18" xfId="0" applyNumberFormat="1" applyFont="1" applyFill="1" applyBorder="1" applyAlignment="1">
      <alignment horizontal="center" vertical="center"/>
    </xf>
    <xf numFmtId="0" fontId="0" fillId="6" borderId="43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6" fillId="0" borderId="56" xfId="0" applyNumberFormat="1" applyFont="1" applyBorder="1" applyAlignment="1">
      <alignment horizontal="center" vertical="center"/>
    </xf>
    <xf numFmtId="49" fontId="6" fillId="0" borderId="57" xfId="0" applyNumberFormat="1" applyFont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3" fillId="6" borderId="43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8" borderId="36" xfId="0" applyFont="1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3" fillId="8" borderId="37" xfId="0" applyFont="1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49" fontId="6" fillId="8" borderId="4" xfId="0" applyNumberFormat="1" applyFont="1" applyFill="1" applyBorder="1" applyAlignment="1">
      <alignment horizontal="center"/>
    </xf>
    <xf numFmtId="0" fontId="0" fillId="8" borderId="5" xfId="0" applyFill="1" applyBorder="1"/>
    <xf numFmtId="0" fontId="0" fillId="8" borderId="6" xfId="0" applyFill="1" applyBorder="1"/>
    <xf numFmtId="0" fontId="3" fillId="6" borderId="36" xfId="0" applyFont="1" applyFill="1" applyBorder="1" applyAlignment="1">
      <alignment horizontal="center" vertical="center"/>
    </xf>
    <xf numFmtId="0" fontId="3" fillId="6" borderId="38" xfId="0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49" fontId="6" fillId="0" borderId="101" xfId="0" applyNumberFormat="1" applyFont="1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3" fillId="6" borderId="64" xfId="0" applyFont="1" applyFill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3" fillId="6" borderId="6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3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Kancelář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workbookViewId="0"/>
  </sheetViews>
  <sheetFormatPr defaultRowHeight="15" x14ac:dyDescent="0.25"/>
  <cols>
    <col min="2" max="2" width="11.7109375" bestFit="1" customWidth="1"/>
    <col min="3" max="3" width="11.85546875" bestFit="1" customWidth="1"/>
    <col min="6" max="6" width="10.28515625" customWidth="1"/>
    <col min="7" max="7" width="12.42578125" customWidth="1"/>
    <col min="11" max="11" width="12" bestFit="1" customWidth="1"/>
    <col min="15" max="15" width="11.85546875" bestFit="1" customWidth="1"/>
  </cols>
  <sheetData>
    <row r="1" spans="1:17" ht="33.75" x14ac:dyDescent="0.5">
      <c r="A1" s="1"/>
      <c r="B1" s="387" t="s">
        <v>0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</row>
    <row r="2" spans="1:17" ht="18.75" x14ac:dyDescent="0.3">
      <c r="A2" s="1"/>
      <c r="B2" s="389" t="s">
        <v>1</v>
      </c>
      <c r="C2" s="390"/>
      <c r="D2" s="390"/>
      <c r="E2" s="391"/>
      <c r="F2" s="392" t="s">
        <v>2</v>
      </c>
      <c r="G2" s="393"/>
      <c r="H2" s="393"/>
      <c r="I2" s="394"/>
      <c r="J2" s="395" t="s">
        <v>3</v>
      </c>
      <c r="K2" s="390"/>
      <c r="L2" s="390"/>
      <c r="M2" s="391"/>
      <c r="N2" s="396" t="s">
        <v>4</v>
      </c>
      <c r="O2" s="390"/>
      <c r="P2" s="390"/>
      <c r="Q2" s="391"/>
    </row>
    <row r="3" spans="1:17" x14ac:dyDescent="0.25">
      <c r="A3" s="1"/>
      <c r="B3" s="2" t="s">
        <v>5</v>
      </c>
      <c r="C3" s="3" t="s">
        <v>6</v>
      </c>
      <c r="D3" s="4" t="s">
        <v>7</v>
      </c>
      <c r="E3" s="5"/>
      <c r="F3" s="6" t="s">
        <v>5</v>
      </c>
      <c r="G3" s="7" t="s">
        <v>6</v>
      </c>
      <c r="H3" s="8" t="s">
        <v>7</v>
      </c>
      <c r="I3" s="9"/>
      <c r="J3" s="10" t="s">
        <v>5</v>
      </c>
      <c r="K3" s="11" t="s">
        <v>6</v>
      </c>
      <c r="L3" s="11" t="s">
        <v>7</v>
      </c>
      <c r="M3" s="12"/>
      <c r="N3" s="13" t="s">
        <v>5</v>
      </c>
      <c r="O3" s="14" t="s">
        <v>6</v>
      </c>
      <c r="P3" s="14" t="s">
        <v>7</v>
      </c>
      <c r="Q3" s="15"/>
    </row>
    <row r="4" spans="1:17" x14ac:dyDescent="0.25">
      <c r="A4" s="16"/>
      <c r="B4" s="17"/>
      <c r="C4" s="18"/>
      <c r="D4" s="18"/>
      <c r="E4" s="19"/>
      <c r="F4" s="20"/>
      <c r="G4" s="21"/>
      <c r="H4" s="21"/>
      <c r="I4" s="22"/>
      <c r="J4" s="23"/>
      <c r="K4" s="24"/>
      <c r="L4" s="24"/>
      <c r="M4" s="25"/>
      <c r="N4" s="26"/>
      <c r="O4" s="27"/>
      <c r="P4" s="27"/>
      <c r="Q4" s="28"/>
    </row>
    <row r="5" spans="1:17" x14ac:dyDescent="0.25">
      <c r="A5" s="414" t="s">
        <v>8</v>
      </c>
      <c r="B5" s="416"/>
      <c r="C5" s="30"/>
      <c r="D5" s="404">
        <v>2</v>
      </c>
      <c r="E5" s="31" t="s">
        <v>9</v>
      </c>
      <c r="F5" s="419"/>
      <c r="G5" s="32"/>
      <c r="H5" s="421"/>
      <c r="I5" s="34"/>
      <c r="J5" s="35"/>
      <c r="K5" s="36"/>
      <c r="L5" s="397">
        <v>2</v>
      </c>
      <c r="M5" s="37" t="s">
        <v>10</v>
      </c>
      <c r="N5" s="38"/>
      <c r="O5" s="39"/>
      <c r="P5" s="40"/>
      <c r="Q5" s="41"/>
    </row>
    <row r="6" spans="1:17" x14ac:dyDescent="0.25">
      <c r="A6" s="415"/>
      <c r="B6" s="417"/>
      <c r="C6" s="43"/>
      <c r="D6" s="418"/>
      <c r="E6" s="45" t="s">
        <v>11</v>
      </c>
      <c r="F6" s="420"/>
      <c r="G6" s="46"/>
      <c r="H6" s="409"/>
      <c r="I6" s="48"/>
      <c r="J6" s="49"/>
      <c r="K6" s="50"/>
      <c r="L6" s="398"/>
      <c r="M6" s="52" t="s">
        <v>12</v>
      </c>
      <c r="N6" s="53"/>
      <c r="O6" s="54"/>
      <c r="P6" s="55"/>
      <c r="Q6" s="56"/>
    </row>
    <row r="7" spans="1:17" x14ac:dyDescent="0.25">
      <c r="A7" s="399" t="s">
        <v>13</v>
      </c>
      <c r="B7" s="402">
        <v>4</v>
      </c>
      <c r="C7" s="3" t="s">
        <v>14</v>
      </c>
      <c r="D7" s="404">
        <v>10</v>
      </c>
      <c r="E7" s="31" t="s">
        <v>15</v>
      </c>
      <c r="F7" s="407"/>
      <c r="G7" s="58"/>
      <c r="H7" s="408"/>
      <c r="I7" s="60"/>
      <c r="J7" s="410"/>
      <c r="K7" s="62"/>
      <c r="L7" s="397">
        <v>7</v>
      </c>
      <c r="M7" s="63" t="s">
        <v>16</v>
      </c>
      <c r="N7" s="64"/>
      <c r="O7" s="65"/>
      <c r="P7" s="40"/>
      <c r="Q7" s="41"/>
    </row>
    <row r="8" spans="1:17" x14ac:dyDescent="0.25">
      <c r="A8" s="400"/>
      <c r="B8" s="403"/>
      <c r="C8" s="66" t="s">
        <v>14</v>
      </c>
      <c r="D8" s="405"/>
      <c r="E8" s="68" t="s">
        <v>17</v>
      </c>
      <c r="F8" s="407"/>
      <c r="G8" s="58"/>
      <c r="H8" s="408"/>
      <c r="I8" s="60"/>
      <c r="J8" s="411"/>
      <c r="K8" s="70"/>
      <c r="L8" s="412"/>
      <c r="M8" s="71" t="s">
        <v>18</v>
      </c>
      <c r="N8" s="72"/>
      <c r="O8" s="73"/>
      <c r="P8" s="74"/>
      <c r="Q8" s="75"/>
    </row>
    <row r="9" spans="1:17" x14ac:dyDescent="0.25">
      <c r="A9" s="400"/>
      <c r="B9" s="403"/>
      <c r="C9" s="66" t="s">
        <v>19</v>
      </c>
      <c r="D9" s="405"/>
      <c r="E9" s="68" t="s">
        <v>20</v>
      </c>
      <c r="F9" s="407"/>
      <c r="G9" s="58"/>
      <c r="H9" s="408"/>
      <c r="I9" s="60"/>
      <c r="J9" s="76"/>
      <c r="K9" s="77"/>
      <c r="L9" s="412"/>
      <c r="M9" s="71" t="s">
        <v>21</v>
      </c>
      <c r="N9" s="78"/>
      <c r="O9" s="79"/>
      <c r="P9" s="74"/>
      <c r="Q9" s="75"/>
    </row>
    <row r="10" spans="1:17" x14ac:dyDescent="0.25">
      <c r="A10" s="400"/>
      <c r="B10" s="403"/>
      <c r="C10" s="66" t="s">
        <v>19</v>
      </c>
      <c r="D10" s="405"/>
      <c r="E10" s="68" t="s">
        <v>22</v>
      </c>
      <c r="F10" s="407"/>
      <c r="G10" s="58"/>
      <c r="H10" s="408"/>
      <c r="I10" s="60"/>
      <c r="J10" s="76"/>
      <c r="K10" s="77"/>
      <c r="L10" s="412"/>
      <c r="M10" s="71" t="s">
        <v>23</v>
      </c>
      <c r="N10" s="78"/>
      <c r="O10" s="79"/>
      <c r="P10" s="74"/>
      <c r="Q10" s="75"/>
    </row>
    <row r="11" spans="1:17" x14ac:dyDescent="0.25">
      <c r="A11" s="400"/>
      <c r="B11" s="80"/>
      <c r="C11" s="81"/>
      <c r="D11" s="405"/>
      <c r="E11" s="68" t="s">
        <v>24</v>
      </c>
      <c r="F11" s="57"/>
      <c r="G11" s="58"/>
      <c r="H11" s="408"/>
      <c r="I11" s="60"/>
      <c r="J11" s="76"/>
      <c r="K11" s="77"/>
      <c r="L11" s="412"/>
      <c r="M11" s="71" t="s">
        <v>25</v>
      </c>
      <c r="N11" s="78"/>
      <c r="O11" s="79"/>
      <c r="P11" s="74"/>
      <c r="Q11" s="75"/>
    </row>
    <row r="12" spans="1:17" x14ac:dyDescent="0.25">
      <c r="A12" s="400"/>
      <c r="B12" s="80"/>
      <c r="C12" s="81"/>
      <c r="D12" s="405"/>
      <c r="E12" s="68" t="s">
        <v>26</v>
      </c>
      <c r="F12" s="57"/>
      <c r="G12" s="58"/>
      <c r="H12" s="408"/>
      <c r="I12" s="60"/>
      <c r="J12" s="76"/>
      <c r="K12" s="77"/>
      <c r="L12" s="412"/>
      <c r="M12" s="71" t="s">
        <v>27</v>
      </c>
      <c r="N12" s="78"/>
      <c r="O12" s="79"/>
      <c r="P12" s="74"/>
      <c r="Q12" s="75"/>
    </row>
    <row r="13" spans="1:17" x14ac:dyDescent="0.25">
      <c r="A13" s="400"/>
      <c r="B13" s="80"/>
      <c r="C13" s="81"/>
      <c r="D13" s="405"/>
      <c r="E13" s="68" t="s">
        <v>28</v>
      </c>
      <c r="F13" s="57"/>
      <c r="G13" s="58"/>
      <c r="H13" s="408"/>
      <c r="I13" s="60"/>
      <c r="J13" s="76"/>
      <c r="K13" s="77"/>
      <c r="L13" s="413"/>
      <c r="M13" s="71" t="s">
        <v>29</v>
      </c>
      <c r="N13" s="78"/>
      <c r="O13" s="79"/>
      <c r="P13" s="79"/>
      <c r="Q13" s="75"/>
    </row>
    <row r="14" spans="1:17" x14ac:dyDescent="0.25">
      <c r="A14" s="400"/>
      <c r="B14" s="80"/>
      <c r="C14" s="81"/>
      <c r="D14" s="405"/>
      <c r="E14" s="68" t="s">
        <v>30</v>
      </c>
      <c r="F14" s="57"/>
      <c r="G14" s="58"/>
      <c r="H14" s="408"/>
      <c r="I14" s="60"/>
      <c r="J14" s="76"/>
      <c r="K14" s="77"/>
      <c r="L14" s="77"/>
      <c r="M14" s="83"/>
      <c r="N14" s="78"/>
      <c r="O14" s="79"/>
      <c r="P14" s="79"/>
      <c r="Q14" s="84"/>
    </row>
    <row r="15" spans="1:17" x14ac:dyDescent="0.25">
      <c r="A15" s="400"/>
      <c r="B15" s="85"/>
      <c r="C15" s="86"/>
      <c r="D15" s="405"/>
      <c r="E15" s="68" t="s">
        <v>31</v>
      </c>
      <c r="F15" s="87"/>
      <c r="G15" s="59"/>
      <c r="H15" s="408"/>
      <c r="I15" s="60"/>
      <c r="J15" s="77"/>
      <c r="K15" s="77"/>
      <c r="L15" s="76"/>
      <c r="M15" s="83"/>
      <c r="N15" s="88"/>
      <c r="O15" s="79"/>
      <c r="P15" s="89"/>
      <c r="Q15" s="84"/>
    </row>
    <row r="16" spans="1:17" x14ac:dyDescent="0.25">
      <c r="A16" s="401"/>
      <c r="B16" s="85"/>
      <c r="C16" s="86"/>
      <c r="D16" s="406"/>
      <c r="E16" s="91" t="s">
        <v>32</v>
      </c>
      <c r="F16" s="92"/>
      <c r="G16" s="47"/>
      <c r="H16" s="409"/>
      <c r="I16" s="48"/>
      <c r="J16" s="77"/>
      <c r="K16" s="77"/>
      <c r="L16" s="76"/>
      <c r="M16" s="83"/>
      <c r="N16" s="88"/>
      <c r="O16" s="79"/>
      <c r="P16" s="89"/>
      <c r="Q16" s="84"/>
    </row>
    <row r="17" spans="1:17" x14ac:dyDescent="0.25">
      <c r="A17" s="438" t="s">
        <v>33</v>
      </c>
      <c r="B17" s="416"/>
      <c r="C17" s="30"/>
      <c r="D17" s="427"/>
      <c r="E17" s="94"/>
      <c r="F17" s="442">
        <v>10</v>
      </c>
      <c r="G17" s="95" t="s">
        <v>34</v>
      </c>
      <c r="H17" s="434">
        <v>11</v>
      </c>
      <c r="I17" s="96" t="s">
        <v>35</v>
      </c>
      <c r="J17" s="422">
        <v>6</v>
      </c>
      <c r="K17" s="97" t="s">
        <v>36</v>
      </c>
      <c r="L17" s="397">
        <v>8</v>
      </c>
      <c r="M17" s="63" t="s">
        <v>37</v>
      </c>
      <c r="N17" s="64"/>
      <c r="O17" s="65"/>
      <c r="P17" s="40"/>
      <c r="Q17" s="41"/>
    </row>
    <row r="18" spans="1:17" x14ac:dyDescent="0.25">
      <c r="A18" s="439"/>
      <c r="B18" s="426"/>
      <c r="C18" s="81"/>
      <c r="D18" s="428"/>
      <c r="E18" s="98"/>
      <c r="F18" s="431"/>
      <c r="G18" s="99" t="s">
        <v>34</v>
      </c>
      <c r="H18" s="434"/>
      <c r="I18" s="100" t="s">
        <v>38</v>
      </c>
      <c r="J18" s="423"/>
      <c r="K18" s="101" t="s">
        <v>36</v>
      </c>
      <c r="L18" s="412"/>
      <c r="M18" s="71" t="s">
        <v>39</v>
      </c>
      <c r="N18" s="72"/>
      <c r="O18" s="73"/>
      <c r="P18" s="74"/>
      <c r="Q18" s="75"/>
    </row>
    <row r="19" spans="1:17" x14ac:dyDescent="0.25">
      <c r="A19" s="439"/>
      <c r="B19" s="426"/>
      <c r="C19" s="81"/>
      <c r="D19" s="428"/>
      <c r="E19" s="98"/>
      <c r="F19" s="431"/>
      <c r="G19" s="99" t="s">
        <v>40</v>
      </c>
      <c r="H19" s="434"/>
      <c r="I19" s="100" t="s">
        <v>41</v>
      </c>
      <c r="J19" s="424"/>
      <c r="K19" s="82" t="s">
        <v>42</v>
      </c>
      <c r="L19" s="412"/>
      <c r="M19" s="71" t="s">
        <v>43</v>
      </c>
      <c r="N19" s="88"/>
      <c r="O19" s="79"/>
      <c r="P19" s="74"/>
      <c r="Q19" s="75"/>
    </row>
    <row r="20" spans="1:17" x14ac:dyDescent="0.25">
      <c r="A20" s="439"/>
      <c r="B20" s="426"/>
      <c r="C20" s="81"/>
      <c r="D20" s="428"/>
      <c r="E20" s="98"/>
      <c r="F20" s="431"/>
      <c r="G20" s="99" t="s">
        <v>40</v>
      </c>
      <c r="H20" s="434"/>
      <c r="I20" s="100" t="s">
        <v>44</v>
      </c>
      <c r="J20" s="424"/>
      <c r="K20" s="82" t="s">
        <v>42</v>
      </c>
      <c r="L20" s="412"/>
      <c r="M20" s="71" t="s">
        <v>45</v>
      </c>
      <c r="N20" s="88"/>
      <c r="O20" s="79"/>
      <c r="P20" s="74"/>
      <c r="Q20" s="75"/>
    </row>
    <row r="21" spans="1:17" x14ac:dyDescent="0.25">
      <c r="A21" s="439"/>
      <c r="B21" s="426"/>
      <c r="C21" s="81"/>
      <c r="D21" s="428"/>
      <c r="E21" s="98"/>
      <c r="F21" s="431"/>
      <c r="G21" s="99" t="s">
        <v>46</v>
      </c>
      <c r="H21" s="434"/>
      <c r="I21" s="100" t="s">
        <v>47</v>
      </c>
      <c r="J21" s="424"/>
      <c r="K21" s="82" t="s">
        <v>48</v>
      </c>
      <c r="L21" s="412"/>
      <c r="M21" s="71" t="s">
        <v>49</v>
      </c>
      <c r="N21" s="88"/>
      <c r="O21" s="79"/>
      <c r="P21" s="74"/>
      <c r="Q21" s="75"/>
    </row>
    <row r="22" spans="1:17" x14ac:dyDescent="0.25">
      <c r="A22" s="439"/>
      <c r="B22" s="426"/>
      <c r="C22" s="81"/>
      <c r="D22" s="428"/>
      <c r="E22" s="98"/>
      <c r="F22" s="431"/>
      <c r="G22" s="99" t="s">
        <v>46</v>
      </c>
      <c r="H22" s="434"/>
      <c r="I22" s="102" t="s">
        <v>50</v>
      </c>
      <c r="J22" s="424"/>
      <c r="K22" s="82" t="s">
        <v>48</v>
      </c>
      <c r="L22" s="412"/>
      <c r="M22" s="71" t="s">
        <v>51</v>
      </c>
      <c r="N22" s="88"/>
      <c r="O22" s="79"/>
      <c r="P22" s="74"/>
      <c r="Q22" s="75"/>
    </row>
    <row r="23" spans="1:17" x14ac:dyDescent="0.25">
      <c r="A23" s="439"/>
      <c r="B23" s="426"/>
      <c r="C23" s="81"/>
      <c r="D23" s="428"/>
      <c r="E23" s="98"/>
      <c r="F23" s="431"/>
      <c r="G23" s="99" t="s">
        <v>52</v>
      </c>
      <c r="H23" s="434"/>
      <c r="I23" s="102" t="s">
        <v>53</v>
      </c>
      <c r="J23" s="103"/>
      <c r="K23" s="77"/>
      <c r="L23" s="412"/>
      <c r="M23" s="71" t="s">
        <v>54</v>
      </c>
      <c r="N23" s="88"/>
      <c r="O23" s="79"/>
      <c r="P23" s="74"/>
      <c r="Q23" s="75"/>
    </row>
    <row r="24" spans="1:17" x14ac:dyDescent="0.25">
      <c r="A24" s="439"/>
      <c r="B24" s="426"/>
      <c r="C24" s="81"/>
      <c r="D24" s="428"/>
      <c r="E24" s="98"/>
      <c r="F24" s="431"/>
      <c r="G24" s="99" t="s">
        <v>52</v>
      </c>
      <c r="H24" s="434"/>
      <c r="I24" s="102" t="s">
        <v>55</v>
      </c>
      <c r="J24" s="103"/>
      <c r="K24" s="77"/>
      <c r="L24" s="412"/>
      <c r="M24" s="71" t="s">
        <v>56</v>
      </c>
      <c r="N24" s="88"/>
      <c r="O24" s="79"/>
      <c r="P24" s="74"/>
      <c r="Q24" s="75"/>
    </row>
    <row r="25" spans="1:17" x14ac:dyDescent="0.25">
      <c r="A25" s="439"/>
      <c r="B25" s="426"/>
      <c r="C25" s="81"/>
      <c r="D25" s="428"/>
      <c r="E25" s="98"/>
      <c r="F25" s="431"/>
      <c r="G25" s="99" t="s">
        <v>57</v>
      </c>
      <c r="H25" s="434"/>
      <c r="I25" s="102" t="s">
        <v>58</v>
      </c>
      <c r="J25" s="103"/>
      <c r="K25" s="77"/>
      <c r="L25" s="76"/>
      <c r="M25" s="83"/>
      <c r="N25" s="88"/>
      <c r="O25" s="79"/>
      <c r="P25" s="89"/>
      <c r="Q25" s="84"/>
    </row>
    <row r="26" spans="1:17" x14ac:dyDescent="0.25">
      <c r="A26" s="439"/>
      <c r="B26" s="426"/>
      <c r="C26" s="81"/>
      <c r="D26" s="428"/>
      <c r="E26" s="98"/>
      <c r="F26" s="431"/>
      <c r="G26" s="99" t="s">
        <v>57</v>
      </c>
      <c r="H26" s="434"/>
      <c r="I26" s="102" t="s">
        <v>59</v>
      </c>
      <c r="J26" s="103"/>
      <c r="K26" s="77"/>
      <c r="L26" s="76"/>
      <c r="M26" s="83"/>
      <c r="N26" s="88"/>
      <c r="O26" s="79"/>
      <c r="P26" s="89"/>
      <c r="Q26" s="84"/>
    </row>
    <row r="27" spans="1:17" x14ac:dyDescent="0.25">
      <c r="A27" s="440"/>
      <c r="B27" s="42"/>
      <c r="C27" s="43"/>
      <c r="D27" s="441"/>
      <c r="E27" s="104"/>
      <c r="F27" s="47"/>
      <c r="G27" s="46"/>
      <c r="H27" s="443"/>
      <c r="I27" s="105" t="s">
        <v>60</v>
      </c>
      <c r="J27" s="106"/>
      <c r="K27" s="50"/>
      <c r="L27" s="49"/>
      <c r="M27" s="107"/>
      <c r="N27" s="108"/>
      <c r="O27" s="54"/>
      <c r="P27" s="109"/>
      <c r="Q27" s="110"/>
    </row>
    <row r="28" spans="1:17" x14ac:dyDescent="0.25">
      <c r="A28" s="425" t="s">
        <v>61</v>
      </c>
      <c r="B28" s="416"/>
      <c r="C28" s="30"/>
      <c r="D28" s="427"/>
      <c r="E28" s="94"/>
      <c r="F28" s="430">
        <v>10</v>
      </c>
      <c r="G28" s="7" t="s">
        <v>62</v>
      </c>
      <c r="H28" s="433">
        <v>10</v>
      </c>
      <c r="I28" s="100" t="s">
        <v>63</v>
      </c>
      <c r="J28" s="436"/>
      <c r="K28" s="111"/>
      <c r="L28" s="410"/>
      <c r="M28" s="112"/>
      <c r="N28" s="113">
        <v>4</v>
      </c>
      <c r="O28" s="14" t="s">
        <v>64</v>
      </c>
      <c r="P28" s="114">
        <v>7</v>
      </c>
      <c r="Q28" s="115" t="s">
        <v>65</v>
      </c>
    </row>
    <row r="29" spans="1:17" x14ac:dyDescent="0.25">
      <c r="A29" s="400"/>
      <c r="B29" s="426"/>
      <c r="C29" s="81"/>
      <c r="D29" s="428"/>
      <c r="E29" s="98"/>
      <c r="F29" s="431"/>
      <c r="G29" s="99" t="s">
        <v>62</v>
      </c>
      <c r="H29" s="434"/>
      <c r="I29" s="100" t="s">
        <v>66</v>
      </c>
      <c r="J29" s="437"/>
      <c r="K29" s="116"/>
      <c r="L29" s="411"/>
      <c r="M29" s="117"/>
      <c r="N29" s="118"/>
      <c r="O29" s="119" t="s">
        <v>64</v>
      </c>
      <c r="P29" s="120"/>
      <c r="Q29" s="121" t="s">
        <v>67</v>
      </c>
    </row>
    <row r="30" spans="1:17" x14ac:dyDescent="0.25">
      <c r="A30" s="400"/>
      <c r="B30" s="426"/>
      <c r="C30" s="81"/>
      <c r="D30" s="428"/>
      <c r="E30" s="98"/>
      <c r="F30" s="431"/>
      <c r="G30" s="99" t="s">
        <v>62</v>
      </c>
      <c r="H30" s="434"/>
      <c r="I30" s="100" t="s">
        <v>68</v>
      </c>
      <c r="J30" s="437"/>
      <c r="K30" s="116"/>
      <c r="L30" s="411"/>
      <c r="M30" s="117"/>
      <c r="N30" s="118"/>
      <c r="O30" s="119" t="s">
        <v>69</v>
      </c>
      <c r="P30" s="120"/>
      <c r="Q30" s="121" t="s">
        <v>70</v>
      </c>
    </row>
    <row r="31" spans="1:17" x14ac:dyDescent="0.25">
      <c r="A31" s="400"/>
      <c r="B31" s="426"/>
      <c r="C31" s="81"/>
      <c r="D31" s="428"/>
      <c r="E31" s="98"/>
      <c r="F31" s="431"/>
      <c r="G31" s="99" t="s">
        <v>62</v>
      </c>
      <c r="H31" s="434"/>
      <c r="I31" s="100" t="s">
        <v>71</v>
      </c>
      <c r="J31" s="437"/>
      <c r="K31" s="116"/>
      <c r="L31" s="411"/>
      <c r="M31" s="117"/>
      <c r="N31" s="118"/>
      <c r="O31" s="119" t="s">
        <v>69</v>
      </c>
      <c r="P31" s="120"/>
      <c r="Q31" s="121" t="s">
        <v>72</v>
      </c>
    </row>
    <row r="32" spans="1:17" x14ac:dyDescent="0.25">
      <c r="A32" s="400"/>
      <c r="B32" s="426"/>
      <c r="C32" s="81"/>
      <c r="D32" s="428"/>
      <c r="E32" s="98"/>
      <c r="F32" s="431"/>
      <c r="G32" s="99" t="s">
        <v>73</v>
      </c>
      <c r="H32" s="434"/>
      <c r="I32" s="100" t="s">
        <v>74</v>
      </c>
      <c r="J32" s="437"/>
      <c r="K32" s="116"/>
      <c r="L32" s="411"/>
      <c r="M32" s="117"/>
      <c r="N32" s="72"/>
      <c r="O32" s="122"/>
      <c r="P32" s="120"/>
      <c r="Q32" s="121" t="s">
        <v>75</v>
      </c>
    </row>
    <row r="33" spans="1:17" x14ac:dyDescent="0.25">
      <c r="A33" s="400"/>
      <c r="B33" s="426"/>
      <c r="C33" s="81"/>
      <c r="D33" s="428"/>
      <c r="E33" s="98"/>
      <c r="F33" s="431"/>
      <c r="G33" s="99" t="s">
        <v>73</v>
      </c>
      <c r="H33" s="434"/>
      <c r="I33" s="102" t="s">
        <v>76</v>
      </c>
      <c r="J33" s="437"/>
      <c r="K33" s="116"/>
      <c r="L33" s="411"/>
      <c r="M33" s="117"/>
      <c r="N33" s="72"/>
      <c r="O33" s="122"/>
      <c r="P33" s="120"/>
      <c r="Q33" s="121" t="s">
        <v>77</v>
      </c>
    </row>
    <row r="34" spans="1:17" x14ac:dyDescent="0.25">
      <c r="A34" s="400"/>
      <c r="B34" s="426"/>
      <c r="C34" s="81"/>
      <c r="D34" s="428"/>
      <c r="E34" s="98"/>
      <c r="F34" s="431"/>
      <c r="G34" s="99" t="s">
        <v>78</v>
      </c>
      <c r="H34" s="434"/>
      <c r="I34" s="102" t="s">
        <v>79</v>
      </c>
      <c r="J34" s="437"/>
      <c r="K34" s="116"/>
      <c r="L34" s="411"/>
      <c r="M34" s="117"/>
      <c r="N34" s="72"/>
      <c r="O34" s="122"/>
      <c r="P34" s="120"/>
      <c r="Q34" s="121" t="s">
        <v>80</v>
      </c>
    </row>
    <row r="35" spans="1:17" x14ac:dyDescent="0.25">
      <c r="A35" s="400"/>
      <c r="B35" s="426"/>
      <c r="C35" s="81"/>
      <c r="D35" s="428"/>
      <c r="E35" s="98"/>
      <c r="F35" s="431"/>
      <c r="G35" s="99" t="s">
        <v>78</v>
      </c>
      <c r="H35" s="434"/>
      <c r="I35" s="102" t="s">
        <v>81</v>
      </c>
      <c r="J35" s="437"/>
      <c r="K35" s="116"/>
      <c r="L35" s="77"/>
      <c r="M35" s="83"/>
      <c r="N35" s="72"/>
      <c r="O35" s="122"/>
      <c r="P35" s="79"/>
      <c r="Q35" s="84"/>
    </row>
    <row r="36" spans="1:17" x14ac:dyDescent="0.25">
      <c r="A36" s="400"/>
      <c r="B36" s="426"/>
      <c r="C36" s="81"/>
      <c r="D36" s="428"/>
      <c r="E36" s="98"/>
      <c r="F36" s="431"/>
      <c r="G36" s="99" t="s">
        <v>82</v>
      </c>
      <c r="H36" s="434"/>
      <c r="I36" s="102" t="s">
        <v>83</v>
      </c>
      <c r="J36" s="103"/>
      <c r="K36" s="77"/>
      <c r="L36" s="77"/>
      <c r="M36" s="83"/>
      <c r="N36" s="88"/>
      <c r="O36" s="79"/>
      <c r="P36" s="79"/>
      <c r="Q36" s="84"/>
    </row>
    <row r="37" spans="1:17" x14ac:dyDescent="0.25">
      <c r="A37" s="415"/>
      <c r="B37" s="417"/>
      <c r="C37" s="43"/>
      <c r="D37" s="429"/>
      <c r="E37" s="104"/>
      <c r="F37" s="432"/>
      <c r="G37" s="123" t="s">
        <v>82</v>
      </c>
      <c r="H37" s="435"/>
      <c r="I37" s="105" t="s">
        <v>84</v>
      </c>
      <c r="J37" s="106"/>
      <c r="K37" s="50"/>
      <c r="L37" s="50"/>
      <c r="M37" s="107"/>
      <c r="N37" s="108"/>
      <c r="O37" s="54"/>
      <c r="P37" s="54"/>
      <c r="Q37" s="110"/>
    </row>
    <row r="38" spans="1:17" x14ac:dyDescent="0.25">
      <c r="A38" s="444" t="s">
        <v>85</v>
      </c>
      <c r="B38" s="416"/>
      <c r="C38" s="30"/>
      <c r="D38" s="427"/>
      <c r="E38" s="124"/>
      <c r="F38" s="430">
        <v>10</v>
      </c>
      <c r="G38" s="7" t="s">
        <v>86</v>
      </c>
      <c r="H38" s="445">
        <v>10</v>
      </c>
      <c r="I38" s="125" t="s">
        <v>87</v>
      </c>
      <c r="J38" s="436"/>
      <c r="K38" s="111"/>
      <c r="L38" s="410"/>
      <c r="M38" s="112"/>
      <c r="N38" s="113">
        <v>2</v>
      </c>
      <c r="O38" s="14" t="s">
        <v>88</v>
      </c>
      <c r="P38" s="114">
        <v>7</v>
      </c>
      <c r="Q38" s="115" t="s">
        <v>89</v>
      </c>
    </row>
    <row r="39" spans="1:17" x14ac:dyDescent="0.25">
      <c r="A39" s="439"/>
      <c r="B39" s="439"/>
      <c r="C39" s="81"/>
      <c r="D39" s="428"/>
      <c r="E39" s="126"/>
      <c r="F39" s="431"/>
      <c r="G39" s="99" t="s">
        <v>86</v>
      </c>
      <c r="H39" s="446"/>
      <c r="I39" s="127" t="s">
        <v>90</v>
      </c>
      <c r="J39" s="437"/>
      <c r="K39" s="116"/>
      <c r="L39" s="411"/>
      <c r="M39" s="117"/>
      <c r="N39" s="118"/>
      <c r="O39" s="119" t="s">
        <v>88</v>
      </c>
      <c r="P39" s="120"/>
      <c r="Q39" s="128" t="s">
        <v>91</v>
      </c>
    </row>
    <row r="40" spans="1:17" x14ac:dyDescent="0.25">
      <c r="A40" s="439"/>
      <c r="B40" s="439"/>
      <c r="C40" s="81"/>
      <c r="D40" s="428"/>
      <c r="E40" s="126"/>
      <c r="F40" s="431"/>
      <c r="G40" s="99" t="s">
        <v>92</v>
      </c>
      <c r="H40" s="446"/>
      <c r="I40" s="127" t="s">
        <v>93</v>
      </c>
      <c r="J40" s="103"/>
      <c r="K40" s="77"/>
      <c r="L40" s="411"/>
      <c r="M40" s="117"/>
      <c r="N40" s="88"/>
      <c r="O40" s="79"/>
      <c r="P40" s="120"/>
      <c r="Q40" s="128" t="s">
        <v>94</v>
      </c>
    </row>
    <row r="41" spans="1:17" x14ac:dyDescent="0.25">
      <c r="A41" s="439"/>
      <c r="B41" s="439"/>
      <c r="C41" s="81"/>
      <c r="D41" s="428"/>
      <c r="E41" s="126"/>
      <c r="F41" s="431"/>
      <c r="G41" s="99" t="s">
        <v>92</v>
      </c>
      <c r="H41" s="446"/>
      <c r="I41" s="127" t="s">
        <v>95</v>
      </c>
      <c r="J41" s="103"/>
      <c r="K41" s="77"/>
      <c r="L41" s="411"/>
      <c r="M41" s="117"/>
      <c r="N41" s="88"/>
      <c r="O41" s="79"/>
      <c r="P41" s="120"/>
      <c r="Q41" s="128" t="s">
        <v>96</v>
      </c>
    </row>
    <row r="42" spans="1:17" x14ac:dyDescent="0.25">
      <c r="A42" s="439"/>
      <c r="B42" s="439"/>
      <c r="C42" s="81"/>
      <c r="D42" s="428"/>
      <c r="E42" s="126"/>
      <c r="F42" s="431"/>
      <c r="G42" s="99" t="s">
        <v>97</v>
      </c>
      <c r="H42" s="446"/>
      <c r="I42" s="127" t="s">
        <v>98</v>
      </c>
      <c r="J42" s="103"/>
      <c r="K42" s="77"/>
      <c r="L42" s="411"/>
      <c r="M42" s="117"/>
      <c r="N42" s="88"/>
      <c r="O42" s="79"/>
      <c r="P42" s="120"/>
      <c r="Q42" s="128" t="s">
        <v>99</v>
      </c>
    </row>
    <row r="43" spans="1:17" x14ac:dyDescent="0.25">
      <c r="A43" s="439"/>
      <c r="B43" s="439"/>
      <c r="C43" s="81"/>
      <c r="D43" s="428"/>
      <c r="E43" s="126"/>
      <c r="F43" s="431"/>
      <c r="G43" s="99" t="s">
        <v>97</v>
      </c>
      <c r="H43" s="446"/>
      <c r="I43" s="129" t="s">
        <v>100</v>
      </c>
      <c r="J43" s="103"/>
      <c r="K43" s="77"/>
      <c r="L43" s="411"/>
      <c r="M43" s="117"/>
      <c r="N43" s="88"/>
      <c r="O43" s="79"/>
      <c r="P43" s="120"/>
      <c r="Q43" s="128" t="s">
        <v>101</v>
      </c>
    </row>
    <row r="44" spans="1:17" x14ac:dyDescent="0.25">
      <c r="A44" s="439"/>
      <c r="B44" s="439"/>
      <c r="C44" s="81"/>
      <c r="D44" s="428"/>
      <c r="E44" s="126"/>
      <c r="F44" s="431"/>
      <c r="G44" s="99" t="s">
        <v>102</v>
      </c>
      <c r="H44" s="446"/>
      <c r="I44" s="129" t="s">
        <v>103</v>
      </c>
      <c r="J44" s="103"/>
      <c r="K44" s="77"/>
      <c r="L44" s="411"/>
      <c r="M44" s="117"/>
      <c r="N44" s="88"/>
      <c r="O44" s="79"/>
      <c r="P44" s="120"/>
      <c r="Q44" s="128" t="s">
        <v>104</v>
      </c>
    </row>
    <row r="45" spans="1:17" x14ac:dyDescent="0.25">
      <c r="A45" s="439"/>
      <c r="B45" s="439"/>
      <c r="C45" s="81"/>
      <c r="D45" s="428"/>
      <c r="E45" s="126"/>
      <c r="F45" s="431"/>
      <c r="G45" s="99" t="s">
        <v>102</v>
      </c>
      <c r="H45" s="446"/>
      <c r="I45" s="129" t="s">
        <v>105</v>
      </c>
      <c r="J45" s="103"/>
      <c r="K45" s="77"/>
      <c r="L45" s="77"/>
      <c r="M45" s="83"/>
      <c r="N45" s="88"/>
      <c r="O45" s="79"/>
      <c r="P45" s="79"/>
      <c r="Q45" s="84"/>
    </row>
    <row r="46" spans="1:17" x14ac:dyDescent="0.25">
      <c r="A46" s="439"/>
      <c r="B46" s="439"/>
      <c r="C46" s="81"/>
      <c r="D46" s="428"/>
      <c r="E46" s="126"/>
      <c r="F46" s="431"/>
      <c r="G46" s="99" t="s">
        <v>102</v>
      </c>
      <c r="H46" s="446"/>
      <c r="I46" s="129" t="s">
        <v>106</v>
      </c>
      <c r="J46" s="103"/>
      <c r="K46" s="77"/>
      <c r="L46" s="77"/>
      <c r="M46" s="83"/>
      <c r="N46" s="88"/>
      <c r="O46" s="79"/>
      <c r="P46" s="79"/>
      <c r="Q46" s="84"/>
    </row>
    <row r="47" spans="1:17" x14ac:dyDescent="0.25">
      <c r="A47" s="440"/>
      <c r="B47" s="440"/>
      <c r="C47" s="43"/>
      <c r="D47" s="429"/>
      <c r="E47" s="130"/>
      <c r="F47" s="432"/>
      <c r="G47" s="123" t="s">
        <v>102</v>
      </c>
      <c r="H47" s="447"/>
      <c r="I47" s="132" t="s">
        <v>107</v>
      </c>
      <c r="J47" s="106"/>
      <c r="K47" s="50"/>
      <c r="L47" s="50"/>
      <c r="M47" s="107"/>
      <c r="N47" s="108"/>
      <c r="O47" s="54"/>
      <c r="P47" s="54"/>
      <c r="Q47" s="110"/>
    </row>
    <row r="48" spans="1:17" x14ac:dyDescent="0.25">
      <c r="A48" s="444" t="s">
        <v>108</v>
      </c>
      <c r="B48" s="416"/>
      <c r="C48" s="30"/>
      <c r="D48" s="427"/>
      <c r="E48" s="133"/>
      <c r="F48" s="421"/>
      <c r="G48" s="32"/>
      <c r="H48" s="445">
        <v>10</v>
      </c>
      <c r="I48" s="134" t="s">
        <v>109</v>
      </c>
      <c r="J48" s="135"/>
      <c r="K48" s="36"/>
      <c r="L48" s="410"/>
      <c r="M48" s="136"/>
      <c r="N48" s="113">
        <v>2</v>
      </c>
      <c r="O48" s="137" t="s">
        <v>110</v>
      </c>
      <c r="P48" s="114">
        <v>7</v>
      </c>
      <c r="Q48" s="138" t="s">
        <v>111</v>
      </c>
    </row>
    <row r="49" spans="1:17" x14ac:dyDescent="0.25">
      <c r="A49" s="439"/>
      <c r="B49" s="426"/>
      <c r="C49" s="81"/>
      <c r="D49" s="428"/>
      <c r="E49" s="139"/>
      <c r="F49" s="408"/>
      <c r="G49" s="58"/>
      <c r="H49" s="446"/>
      <c r="I49" s="134" t="s">
        <v>112</v>
      </c>
      <c r="J49" s="103"/>
      <c r="K49" s="77"/>
      <c r="L49" s="411"/>
      <c r="M49" s="83"/>
      <c r="N49" s="118"/>
      <c r="O49" s="140" t="s">
        <v>110</v>
      </c>
      <c r="P49" s="120"/>
      <c r="Q49" s="141" t="s">
        <v>113</v>
      </c>
    </row>
    <row r="50" spans="1:17" x14ac:dyDescent="0.25">
      <c r="A50" s="439"/>
      <c r="B50" s="426"/>
      <c r="C50" s="81"/>
      <c r="D50" s="428"/>
      <c r="E50" s="139"/>
      <c r="F50" s="408"/>
      <c r="G50" s="58"/>
      <c r="H50" s="446"/>
      <c r="I50" s="134" t="s">
        <v>114</v>
      </c>
      <c r="J50" s="103"/>
      <c r="K50" s="77"/>
      <c r="L50" s="411"/>
      <c r="M50" s="83"/>
      <c r="N50" s="88"/>
      <c r="O50" s="79"/>
      <c r="P50" s="120"/>
      <c r="Q50" s="141" t="s">
        <v>115</v>
      </c>
    </row>
    <row r="51" spans="1:17" x14ac:dyDescent="0.25">
      <c r="A51" s="439"/>
      <c r="B51" s="426"/>
      <c r="C51" s="81"/>
      <c r="D51" s="428"/>
      <c r="E51" s="139"/>
      <c r="F51" s="408"/>
      <c r="G51" s="58"/>
      <c r="H51" s="446"/>
      <c r="I51" s="134" t="s">
        <v>116</v>
      </c>
      <c r="J51" s="103"/>
      <c r="K51" s="77"/>
      <c r="L51" s="411"/>
      <c r="M51" s="83"/>
      <c r="N51" s="88"/>
      <c r="O51" s="79"/>
      <c r="P51" s="120"/>
      <c r="Q51" s="141" t="s">
        <v>117</v>
      </c>
    </row>
    <row r="52" spans="1:17" x14ac:dyDescent="0.25">
      <c r="A52" s="439"/>
      <c r="B52" s="426"/>
      <c r="C52" s="81"/>
      <c r="D52" s="428"/>
      <c r="E52" s="139"/>
      <c r="F52" s="408"/>
      <c r="G52" s="58"/>
      <c r="H52" s="446"/>
      <c r="I52" s="134" t="s">
        <v>118</v>
      </c>
      <c r="J52" s="103"/>
      <c r="K52" s="77"/>
      <c r="L52" s="411"/>
      <c r="M52" s="83"/>
      <c r="N52" s="88"/>
      <c r="O52" s="79"/>
      <c r="P52" s="120"/>
      <c r="Q52" s="141" t="s">
        <v>119</v>
      </c>
    </row>
    <row r="53" spans="1:17" x14ac:dyDescent="0.25">
      <c r="A53" s="439"/>
      <c r="B53" s="426"/>
      <c r="C53" s="81"/>
      <c r="D53" s="428"/>
      <c r="E53" s="139"/>
      <c r="F53" s="408"/>
      <c r="G53" s="58"/>
      <c r="H53" s="446"/>
      <c r="I53" s="142" t="s">
        <v>120</v>
      </c>
      <c r="J53" s="103"/>
      <c r="K53" s="77"/>
      <c r="L53" s="411"/>
      <c r="M53" s="83"/>
      <c r="N53" s="88"/>
      <c r="O53" s="79"/>
      <c r="P53" s="120"/>
      <c r="Q53" s="141" t="s">
        <v>121</v>
      </c>
    </row>
    <row r="54" spans="1:17" x14ac:dyDescent="0.25">
      <c r="A54" s="439"/>
      <c r="B54" s="426"/>
      <c r="C54" s="81"/>
      <c r="D54" s="428"/>
      <c r="E54" s="139"/>
      <c r="F54" s="408"/>
      <c r="G54" s="58"/>
      <c r="H54" s="446"/>
      <c r="I54" s="142" t="s">
        <v>122</v>
      </c>
      <c r="J54" s="103"/>
      <c r="K54" s="77"/>
      <c r="L54" s="411"/>
      <c r="M54" s="83"/>
      <c r="N54" s="88"/>
      <c r="O54" s="79"/>
      <c r="P54" s="120"/>
      <c r="Q54" s="141" t="s">
        <v>123</v>
      </c>
    </row>
    <row r="55" spans="1:17" x14ac:dyDescent="0.25">
      <c r="A55" s="439"/>
      <c r="B55" s="426"/>
      <c r="C55" s="81"/>
      <c r="D55" s="428"/>
      <c r="E55" s="139"/>
      <c r="F55" s="408"/>
      <c r="G55" s="58"/>
      <c r="H55" s="446"/>
      <c r="I55" s="142" t="s">
        <v>124</v>
      </c>
      <c r="J55" s="103"/>
      <c r="K55" s="77"/>
      <c r="L55" s="77"/>
      <c r="M55" s="83"/>
      <c r="N55" s="88"/>
      <c r="O55" s="79"/>
      <c r="P55" s="79"/>
      <c r="Q55" s="84"/>
    </row>
    <row r="56" spans="1:17" x14ac:dyDescent="0.25">
      <c r="A56" s="439"/>
      <c r="B56" s="426"/>
      <c r="C56" s="81"/>
      <c r="D56" s="428"/>
      <c r="E56" s="139"/>
      <c r="F56" s="408"/>
      <c r="G56" s="58"/>
      <c r="H56" s="446"/>
      <c r="I56" s="142" t="s">
        <v>125</v>
      </c>
      <c r="J56" s="103"/>
      <c r="K56" s="77"/>
      <c r="L56" s="77"/>
      <c r="M56" s="83"/>
      <c r="N56" s="88"/>
      <c r="O56" s="79"/>
      <c r="P56" s="79"/>
      <c r="Q56" s="84"/>
    </row>
    <row r="57" spans="1:17" x14ac:dyDescent="0.25">
      <c r="A57" s="440"/>
      <c r="B57" s="417"/>
      <c r="C57" s="43"/>
      <c r="D57" s="429"/>
      <c r="E57" s="143"/>
      <c r="F57" s="409"/>
      <c r="G57" s="46"/>
      <c r="H57" s="447"/>
      <c r="I57" s="144" t="s">
        <v>126</v>
      </c>
      <c r="J57" s="106"/>
      <c r="K57" s="50"/>
      <c r="L57" s="50"/>
      <c r="M57" s="107"/>
      <c r="N57" s="108"/>
      <c r="O57" s="54"/>
      <c r="P57" s="54"/>
      <c r="Q57" s="110"/>
    </row>
    <row r="58" spans="1:17" x14ac:dyDescent="0.25">
      <c r="A58" s="145"/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6"/>
    </row>
    <row r="59" spans="1:17" ht="23.25" x14ac:dyDescent="0.35">
      <c r="A59" s="448" t="s">
        <v>127</v>
      </c>
      <c r="B59" s="448"/>
      <c r="C59" s="448"/>
      <c r="D59" s="448"/>
      <c r="E59" s="448"/>
      <c r="F59" s="448"/>
      <c r="G59" s="448"/>
      <c r="H59" s="448"/>
      <c r="I59" s="448"/>
      <c r="J59" s="448"/>
      <c r="K59" s="448"/>
      <c r="L59" s="448"/>
      <c r="M59" s="448"/>
      <c r="N59" s="448"/>
      <c r="O59" s="448"/>
      <c r="P59" s="448"/>
      <c r="Q59" s="448"/>
    </row>
    <row r="60" spans="1:17" x14ac:dyDescent="0.25">
      <c r="A60" s="147"/>
      <c r="B60" s="93"/>
      <c r="C60" s="30" t="s">
        <v>5</v>
      </c>
      <c r="D60" s="93" t="s">
        <v>7</v>
      </c>
      <c r="E60" s="148" t="s">
        <v>128</v>
      </c>
      <c r="F60" s="33"/>
      <c r="G60" s="32" t="s">
        <v>5</v>
      </c>
      <c r="H60" s="33" t="s">
        <v>7</v>
      </c>
      <c r="I60" s="149" t="s">
        <v>128</v>
      </c>
      <c r="J60" s="61"/>
      <c r="K60" s="61" t="s">
        <v>5</v>
      </c>
      <c r="L60" s="61" t="s">
        <v>7</v>
      </c>
      <c r="M60" s="150" t="s">
        <v>128</v>
      </c>
      <c r="N60" s="40"/>
      <c r="O60" s="40" t="s">
        <v>5</v>
      </c>
      <c r="P60" s="40" t="s">
        <v>7</v>
      </c>
      <c r="Q60" s="151" t="s">
        <v>128</v>
      </c>
    </row>
    <row r="61" spans="1:17" x14ac:dyDescent="0.25">
      <c r="A61" s="152"/>
      <c r="B61" s="153" t="s">
        <v>129</v>
      </c>
      <c r="C61" s="44">
        <f>B7+B17+B28+B38</f>
        <v>4</v>
      </c>
      <c r="D61" s="44">
        <f>D5+D7+D17+D28+D38+D48</f>
        <v>12</v>
      </c>
      <c r="E61" s="153">
        <f>C61+D61</f>
        <v>16</v>
      </c>
      <c r="F61" s="154" t="s">
        <v>130</v>
      </c>
      <c r="G61" s="131">
        <f>F7+F17+F28+F38</f>
        <v>30</v>
      </c>
      <c r="H61" s="131">
        <f>H5+H7+H17+H28+H38+H48</f>
        <v>41</v>
      </c>
      <c r="I61" s="154">
        <f>G61+H61</f>
        <v>71</v>
      </c>
      <c r="J61" s="155" t="s">
        <v>129</v>
      </c>
      <c r="K61" s="51">
        <f>J7+J17+J28+J38</f>
        <v>6</v>
      </c>
      <c r="L61" s="51">
        <f>L5+L7+L17</f>
        <v>17</v>
      </c>
      <c r="M61" s="156">
        <f>K61+L61</f>
        <v>23</v>
      </c>
      <c r="N61" s="157" t="s">
        <v>131</v>
      </c>
      <c r="O61" s="158">
        <f>N28+N38+N48</f>
        <v>8</v>
      </c>
      <c r="P61" s="158">
        <f>P28+P38+P48</f>
        <v>21</v>
      </c>
      <c r="Q61" s="159">
        <f>O61+P61</f>
        <v>29</v>
      </c>
    </row>
    <row r="62" spans="1:17" x14ac:dyDescent="0.25">
      <c r="A62" s="145"/>
      <c r="B62" s="146"/>
      <c r="C62" s="146" t="s">
        <v>132</v>
      </c>
      <c r="D62" s="146"/>
      <c r="E62" s="146" t="s">
        <v>133</v>
      </c>
      <c r="F62" s="146"/>
      <c r="G62" s="146" t="s">
        <v>132</v>
      </c>
      <c r="H62" s="146"/>
      <c r="I62" s="146" t="s">
        <v>133</v>
      </c>
      <c r="J62" s="160"/>
      <c r="K62" s="146" t="s">
        <v>132</v>
      </c>
      <c r="L62" s="145"/>
      <c r="M62" s="145" t="s">
        <v>133</v>
      </c>
      <c r="N62" s="145"/>
      <c r="O62" s="146" t="s">
        <v>132</v>
      </c>
      <c r="Q62" s="161" t="s">
        <v>133</v>
      </c>
    </row>
    <row r="63" spans="1:17" ht="18.75" x14ac:dyDescent="0.3">
      <c r="A63" s="145"/>
      <c r="B63" s="146"/>
      <c r="C63" s="146">
        <v>19</v>
      </c>
      <c r="D63" s="146"/>
      <c r="E63" s="162">
        <f>E61+C63</f>
        <v>35</v>
      </c>
      <c r="F63" s="146"/>
      <c r="G63" s="146">
        <v>120</v>
      </c>
      <c r="H63" s="146"/>
      <c r="I63" s="162">
        <f>I61+G63</f>
        <v>191</v>
      </c>
      <c r="J63" s="163"/>
      <c r="K63" s="146">
        <v>65</v>
      </c>
      <c r="L63" s="146"/>
      <c r="M63" s="162">
        <f>M61+K63</f>
        <v>88</v>
      </c>
      <c r="N63" s="146"/>
      <c r="O63" s="163">
        <v>74</v>
      </c>
      <c r="P63" s="146"/>
      <c r="Q63" s="164">
        <f>Q61+O63</f>
        <v>103</v>
      </c>
    </row>
    <row r="64" spans="1:17" s="145" customFormat="1" ht="18.75" x14ac:dyDescent="0.3">
      <c r="B64" s="146"/>
      <c r="C64" s="146"/>
      <c r="D64" s="146"/>
      <c r="E64" s="162"/>
      <c r="F64" s="146"/>
      <c r="G64" s="146"/>
      <c r="H64" s="146"/>
      <c r="I64" s="162"/>
      <c r="J64" s="163"/>
      <c r="K64" s="146"/>
      <c r="L64" s="146"/>
      <c r="M64" s="162"/>
      <c r="N64" s="146"/>
      <c r="O64" s="163"/>
      <c r="P64" s="146"/>
      <c r="Q64" s="164"/>
    </row>
    <row r="65" spans="2:17" x14ac:dyDescent="0.25">
      <c r="B65" s="449" t="s">
        <v>134</v>
      </c>
      <c r="C65" s="450"/>
      <c r="D65" s="450"/>
      <c r="E65" s="450"/>
      <c r="F65" s="451" t="s">
        <v>135</v>
      </c>
      <c r="G65" s="451"/>
      <c r="H65" s="451"/>
      <c r="I65" s="451"/>
      <c r="J65" s="451" t="s">
        <v>135</v>
      </c>
      <c r="K65" s="451"/>
      <c r="L65" s="451"/>
      <c r="M65" s="451"/>
      <c r="N65" s="451" t="s">
        <v>135</v>
      </c>
      <c r="O65" s="451"/>
      <c r="P65" s="451"/>
      <c r="Q65" s="451"/>
    </row>
    <row r="66" spans="2:17" x14ac:dyDescent="0.25">
      <c r="B66" s="451" t="s">
        <v>136</v>
      </c>
      <c r="C66" s="451"/>
      <c r="D66" s="451"/>
      <c r="E66" s="451"/>
      <c r="F66" s="451" t="s">
        <v>137</v>
      </c>
      <c r="G66" s="451"/>
      <c r="H66" s="451"/>
      <c r="I66" s="451"/>
      <c r="J66" s="451" t="s">
        <v>136</v>
      </c>
      <c r="K66" s="450"/>
      <c r="L66" s="450"/>
      <c r="M66" s="450"/>
      <c r="N66" s="451" t="s">
        <v>136</v>
      </c>
      <c r="O66" s="452"/>
      <c r="P66" s="452"/>
      <c r="Q66" s="452"/>
    </row>
    <row r="67" spans="2:17" x14ac:dyDescent="0.25">
      <c r="J67" s="451" t="s">
        <v>138</v>
      </c>
      <c r="K67" s="453"/>
      <c r="L67" s="453"/>
      <c r="M67" s="453"/>
      <c r="N67" s="451" t="s">
        <v>139</v>
      </c>
      <c r="O67" s="451"/>
      <c r="P67" s="451"/>
      <c r="Q67" s="451"/>
    </row>
    <row r="68" spans="2:17" x14ac:dyDescent="0.25">
      <c r="M68" t="s">
        <v>140</v>
      </c>
      <c r="N68" s="145"/>
      <c r="O68" s="145"/>
      <c r="P68" s="145"/>
      <c r="Q68" s="145"/>
    </row>
  </sheetData>
  <mergeCells count="56">
    <mergeCell ref="B66:E66"/>
    <mergeCell ref="F66:I66"/>
    <mergeCell ref="J66:M66"/>
    <mergeCell ref="N66:Q66"/>
    <mergeCell ref="J67:M67"/>
    <mergeCell ref="N67:Q67"/>
    <mergeCell ref="A59:Q59"/>
    <mergeCell ref="B65:E65"/>
    <mergeCell ref="F65:I65"/>
    <mergeCell ref="J65:M65"/>
    <mergeCell ref="N65:Q65"/>
    <mergeCell ref="J38:J39"/>
    <mergeCell ref="L38:L44"/>
    <mergeCell ref="A48:A57"/>
    <mergeCell ref="B48:B57"/>
    <mergeCell ref="D48:D57"/>
    <mergeCell ref="F48:F57"/>
    <mergeCell ref="H48:H57"/>
    <mergeCell ref="L48:L54"/>
    <mergeCell ref="A38:A47"/>
    <mergeCell ref="B38:B47"/>
    <mergeCell ref="D38:D47"/>
    <mergeCell ref="F38:F47"/>
    <mergeCell ref="H38:H47"/>
    <mergeCell ref="J17:J22"/>
    <mergeCell ref="L17:L24"/>
    <mergeCell ref="A28:A37"/>
    <mergeCell ref="B28:B37"/>
    <mergeCell ref="D28:D37"/>
    <mergeCell ref="F28:F37"/>
    <mergeCell ref="H28:H37"/>
    <mergeCell ref="J28:J35"/>
    <mergeCell ref="L28:L34"/>
    <mergeCell ref="A17:A27"/>
    <mergeCell ref="B17:B26"/>
    <mergeCell ref="D17:D27"/>
    <mergeCell ref="F17:F26"/>
    <mergeCell ref="H17:H27"/>
    <mergeCell ref="L5:L6"/>
    <mergeCell ref="A7:A16"/>
    <mergeCell ref="B7:B10"/>
    <mergeCell ref="D7:D16"/>
    <mergeCell ref="F7:F10"/>
    <mergeCell ref="H7:H16"/>
    <mergeCell ref="J7:J8"/>
    <mergeCell ref="L7:L13"/>
    <mergeCell ref="A5:A6"/>
    <mergeCell ref="B5:B6"/>
    <mergeCell ref="D5:D6"/>
    <mergeCell ref="F5:F6"/>
    <mergeCell ref="H5:H6"/>
    <mergeCell ref="B1:Q1"/>
    <mergeCell ref="B2:E2"/>
    <mergeCell ref="F2:I2"/>
    <mergeCell ref="J2:M2"/>
    <mergeCell ref="N2:Q2"/>
  </mergeCells>
  <pageMargins left="0.7" right="0.7" top="0.78740157500000008" bottom="0.78740157500000008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RowHeight="15" x14ac:dyDescent="0.25"/>
  <cols>
    <col min="2" max="2" width="14.140625" bestFit="1"/>
  </cols>
  <sheetData>
    <row r="1" spans="1:7" ht="23.25" x14ac:dyDescent="0.35">
      <c r="A1" s="251"/>
      <c r="B1" s="529" t="s">
        <v>444</v>
      </c>
      <c r="C1" s="577"/>
      <c r="D1" s="577"/>
      <c r="E1" s="578"/>
    </row>
    <row r="2" spans="1:7" x14ac:dyDescent="0.25">
      <c r="A2" s="251"/>
      <c r="B2" s="531" t="s">
        <v>445</v>
      </c>
      <c r="C2" s="390"/>
      <c r="D2" s="390"/>
      <c r="E2" s="391"/>
    </row>
    <row r="3" spans="1:7" x14ac:dyDescent="0.25">
      <c r="A3" s="252"/>
      <c r="B3" s="253" t="s">
        <v>5</v>
      </c>
      <c r="C3" s="254" t="s">
        <v>6</v>
      </c>
      <c r="D3" s="255" t="s">
        <v>7</v>
      </c>
      <c r="E3" s="346"/>
    </row>
    <row r="4" spans="1:7" x14ac:dyDescent="0.25">
      <c r="A4" s="595" t="s">
        <v>335</v>
      </c>
      <c r="B4" s="534" t="s">
        <v>446</v>
      </c>
      <c r="C4" s="262" t="s">
        <v>447</v>
      </c>
      <c r="D4" s="307">
        <v>1</v>
      </c>
      <c r="E4" s="347" t="s">
        <v>448</v>
      </c>
    </row>
    <row r="5" spans="1:7" x14ac:dyDescent="0.25">
      <c r="A5" s="596"/>
      <c r="B5" s="596"/>
      <c r="C5" s="348" t="s">
        <v>447</v>
      </c>
      <c r="D5" s="316"/>
      <c r="E5" s="349"/>
    </row>
    <row r="6" spans="1:7" x14ac:dyDescent="0.25">
      <c r="A6" s="350" t="s">
        <v>13</v>
      </c>
      <c r="B6" s="351"/>
      <c r="C6" s="352"/>
      <c r="D6" s="340">
        <v>1</v>
      </c>
      <c r="E6" s="342" t="s">
        <v>449</v>
      </c>
    </row>
    <row r="7" spans="1:7" x14ac:dyDescent="0.25">
      <c r="A7" s="538" t="s">
        <v>33</v>
      </c>
      <c r="B7" s="548">
        <v>2</v>
      </c>
      <c r="C7" s="275" t="s">
        <v>450</v>
      </c>
      <c r="D7" s="275">
        <v>1</v>
      </c>
      <c r="E7" s="327" t="s">
        <v>451</v>
      </c>
    </row>
    <row r="8" spans="1:7" x14ac:dyDescent="0.25">
      <c r="A8" s="596"/>
      <c r="B8" s="589"/>
      <c r="C8" s="331" t="s">
        <v>450</v>
      </c>
      <c r="D8" s="331"/>
      <c r="E8" s="353"/>
    </row>
    <row r="9" spans="1:7" x14ac:dyDescent="0.25">
      <c r="A9" s="145"/>
      <c r="B9" s="145"/>
      <c r="C9" s="145"/>
      <c r="D9" s="145"/>
      <c r="E9" s="145"/>
      <c r="F9" s="145"/>
      <c r="G9" s="145"/>
    </row>
    <row r="10" spans="1:7" ht="23.25" x14ac:dyDescent="0.35">
      <c r="A10" s="448" t="s">
        <v>452</v>
      </c>
      <c r="B10" s="483"/>
      <c r="C10" s="483"/>
      <c r="D10" s="483"/>
      <c r="E10" s="483"/>
      <c r="F10" s="145"/>
      <c r="G10" s="145"/>
    </row>
    <row r="11" spans="1:7" x14ac:dyDescent="0.25">
      <c r="A11" s="147"/>
      <c r="B11" s="238"/>
      <c r="C11" s="239" t="s">
        <v>5</v>
      </c>
      <c r="D11" s="238" t="s">
        <v>7</v>
      </c>
      <c r="E11" s="240" t="s">
        <v>128</v>
      </c>
      <c r="F11" s="145"/>
      <c r="G11" s="145"/>
    </row>
    <row r="12" spans="1:7" x14ac:dyDescent="0.25">
      <c r="A12" s="241" t="s">
        <v>13</v>
      </c>
      <c r="B12" s="242" t="s">
        <v>453</v>
      </c>
      <c r="C12" s="354">
        <f>B4+B7</f>
        <v>4</v>
      </c>
      <c r="D12" s="243">
        <f>D4+D6+D7</f>
        <v>3</v>
      </c>
      <c r="E12" s="244">
        <f>C12+D12</f>
        <v>7</v>
      </c>
      <c r="F12" s="145"/>
      <c r="G12" s="145"/>
    </row>
    <row r="13" spans="1:7" x14ac:dyDescent="0.25">
      <c r="C13" s="146" t="s">
        <v>132</v>
      </c>
      <c r="D13" s="145"/>
      <c r="E13" s="145" t="s">
        <v>133</v>
      </c>
    </row>
    <row r="14" spans="1:7" ht="18.75" x14ac:dyDescent="0.3">
      <c r="C14" s="145">
        <v>25</v>
      </c>
      <c r="D14" s="145"/>
      <c r="E14" s="197">
        <f>E12+C14</f>
        <v>32</v>
      </c>
    </row>
    <row r="15" spans="1:7" s="145" customFormat="1" ht="18.75" x14ac:dyDescent="0.3">
      <c r="E15" s="197"/>
    </row>
    <row r="16" spans="1:7" x14ac:dyDescent="0.25">
      <c r="A16" s="527" t="s">
        <v>134</v>
      </c>
      <c r="B16" s="528"/>
      <c r="C16" s="528"/>
      <c r="D16" s="528"/>
      <c r="E16" s="528"/>
    </row>
    <row r="17" spans="1:5" x14ac:dyDescent="0.25">
      <c r="A17" s="451" t="s">
        <v>330</v>
      </c>
      <c r="B17" s="451"/>
      <c r="C17" s="451"/>
      <c r="D17" s="451"/>
      <c r="E17" s="451"/>
    </row>
    <row r="18" spans="1:5" x14ac:dyDescent="0.25">
      <c r="A18" s="451" t="s">
        <v>331</v>
      </c>
      <c r="B18" s="451"/>
      <c r="C18" s="451"/>
      <c r="D18" s="451"/>
      <c r="E18" s="451"/>
    </row>
  </sheetData>
  <mergeCells count="10">
    <mergeCell ref="A18:E18"/>
    <mergeCell ref="A10:E10"/>
    <mergeCell ref="A16:E16"/>
    <mergeCell ref="A17:E17"/>
    <mergeCell ref="B1:E1"/>
    <mergeCell ref="B2:E2"/>
    <mergeCell ref="A4:A5"/>
    <mergeCell ref="B4:B5"/>
    <mergeCell ref="A7:A8"/>
    <mergeCell ref="B7:B8"/>
  </mergeCells>
  <pageMargins left="0.7" right="0.7" top="0.78740157500000008" bottom="0.78740157500000008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defaultRowHeight="15" x14ac:dyDescent="0.25"/>
  <cols>
    <col min="2" max="2" width="10.42578125" bestFit="1"/>
  </cols>
  <sheetData>
    <row r="1" spans="1:5" ht="23.25" x14ac:dyDescent="0.35">
      <c r="A1" s="251"/>
      <c r="B1" s="529" t="s">
        <v>454</v>
      </c>
      <c r="C1" s="577"/>
      <c r="D1" s="577"/>
      <c r="E1" s="578"/>
    </row>
    <row r="2" spans="1:5" x14ac:dyDescent="0.25">
      <c r="A2" s="251"/>
      <c r="B2" s="531" t="s">
        <v>455</v>
      </c>
      <c r="C2" s="390"/>
      <c r="D2" s="390"/>
      <c r="E2" s="391"/>
    </row>
    <row r="3" spans="1:5" x14ac:dyDescent="0.25">
      <c r="A3" s="252"/>
      <c r="B3" s="253" t="s">
        <v>5</v>
      </c>
      <c r="C3" s="254" t="s">
        <v>6</v>
      </c>
      <c r="D3" s="255" t="s">
        <v>7</v>
      </c>
      <c r="E3" s="346"/>
    </row>
    <row r="4" spans="1:5" x14ac:dyDescent="0.25">
      <c r="A4" s="538" t="s">
        <v>13</v>
      </c>
      <c r="B4" s="355"/>
      <c r="C4" s="312"/>
      <c r="D4" s="542">
        <v>5</v>
      </c>
      <c r="E4" s="327" t="s">
        <v>456</v>
      </c>
    </row>
    <row r="5" spans="1:5" x14ac:dyDescent="0.25">
      <c r="A5" s="485"/>
      <c r="B5" s="356"/>
      <c r="C5" s="214"/>
      <c r="D5" s="563"/>
      <c r="E5" s="329" t="s">
        <v>457</v>
      </c>
    </row>
    <row r="6" spans="1:5" x14ac:dyDescent="0.25">
      <c r="A6" s="485"/>
      <c r="B6" s="356"/>
      <c r="C6" s="214"/>
      <c r="D6" s="563"/>
      <c r="E6" s="329" t="s">
        <v>458</v>
      </c>
    </row>
    <row r="7" spans="1:5" x14ac:dyDescent="0.25">
      <c r="A7" s="485"/>
      <c r="B7" s="356"/>
      <c r="C7" s="214"/>
      <c r="D7" s="563"/>
      <c r="E7" s="329" t="s">
        <v>459</v>
      </c>
    </row>
    <row r="8" spans="1:5" x14ac:dyDescent="0.25">
      <c r="A8" s="485"/>
      <c r="B8" s="356"/>
      <c r="C8" s="214"/>
      <c r="D8" s="597"/>
      <c r="E8" s="357" t="s">
        <v>460</v>
      </c>
    </row>
    <row r="9" spans="1:5" x14ac:dyDescent="0.25">
      <c r="A9" s="538" t="s">
        <v>33</v>
      </c>
      <c r="B9" s="567"/>
      <c r="C9" s="312"/>
      <c r="D9" s="602">
        <v>5</v>
      </c>
      <c r="E9" s="327" t="s">
        <v>461</v>
      </c>
    </row>
    <row r="10" spans="1:5" x14ac:dyDescent="0.25">
      <c r="A10" s="598"/>
      <c r="B10" s="600"/>
      <c r="C10" s="214"/>
      <c r="D10" s="603"/>
      <c r="E10" s="358" t="s">
        <v>462</v>
      </c>
    </row>
    <row r="11" spans="1:5" x14ac:dyDescent="0.25">
      <c r="A11" s="598"/>
      <c r="B11" s="600"/>
      <c r="C11" s="214"/>
      <c r="D11" s="603"/>
      <c r="E11" s="358" t="s">
        <v>463</v>
      </c>
    </row>
    <row r="12" spans="1:5" x14ac:dyDescent="0.25">
      <c r="A12" s="598"/>
      <c r="B12" s="600"/>
      <c r="C12" s="214"/>
      <c r="D12" s="603"/>
      <c r="E12" s="358" t="s">
        <v>464</v>
      </c>
    </row>
    <row r="13" spans="1:5" x14ac:dyDescent="0.25">
      <c r="A13" s="599"/>
      <c r="B13" s="601"/>
      <c r="C13" s="290"/>
      <c r="D13" s="594"/>
      <c r="E13" s="353" t="s">
        <v>465</v>
      </c>
    </row>
    <row r="15" spans="1:5" ht="23.25" x14ac:dyDescent="0.35">
      <c r="A15" s="448" t="s">
        <v>466</v>
      </c>
      <c r="B15" s="483"/>
      <c r="C15" s="483"/>
      <c r="D15" s="483"/>
      <c r="E15" s="483"/>
    </row>
    <row r="16" spans="1:5" x14ac:dyDescent="0.25">
      <c r="A16" s="147"/>
      <c r="B16" s="238"/>
      <c r="C16" s="239" t="s">
        <v>5</v>
      </c>
      <c r="D16" s="238" t="s">
        <v>7</v>
      </c>
      <c r="E16" s="240" t="s">
        <v>128</v>
      </c>
    </row>
    <row r="17" spans="1:5" x14ac:dyDescent="0.25">
      <c r="A17" s="241" t="s">
        <v>33</v>
      </c>
      <c r="B17" s="242" t="s">
        <v>467</v>
      </c>
      <c r="C17" s="354"/>
      <c r="D17" s="243">
        <f>D4+D9</f>
        <v>10</v>
      </c>
      <c r="E17" s="244">
        <f>C17+D17</f>
        <v>10</v>
      </c>
    </row>
    <row r="18" spans="1:5" x14ac:dyDescent="0.25">
      <c r="C18" s="146" t="s">
        <v>132</v>
      </c>
      <c r="D18" s="145"/>
      <c r="E18" s="145" t="s">
        <v>133</v>
      </c>
    </row>
    <row r="19" spans="1:5" ht="18.75" x14ac:dyDescent="0.3">
      <c r="C19" s="145">
        <v>0</v>
      </c>
      <c r="D19" s="145"/>
      <c r="E19" s="197">
        <f>E17+C19</f>
        <v>10</v>
      </c>
    </row>
    <row r="20" spans="1:5" s="145" customFormat="1" ht="18.75" x14ac:dyDescent="0.3">
      <c r="E20" s="197"/>
    </row>
    <row r="21" spans="1:5" x14ac:dyDescent="0.25">
      <c r="A21" s="527" t="s">
        <v>134</v>
      </c>
      <c r="B21" s="528"/>
      <c r="C21" s="528"/>
      <c r="D21" s="528"/>
      <c r="E21" s="528"/>
    </row>
    <row r="22" spans="1:5" x14ac:dyDescent="0.25">
      <c r="A22" s="451" t="s">
        <v>136</v>
      </c>
      <c r="B22" s="451"/>
      <c r="C22" s="451"/>
      <c r="D22" s="451"/>
      <c r="E22" s="451"/>
    </row>
  </sheetData>
  <mergeCells count="10">
    <mergeCell ref="A22:E22"/>
    <mergeCell ref="A15:E15"/>
    <mergeCell ref="A21:E21"/>
    <mergeCell ref="B1:E1"/>
    <mergeCell ref="B2:E2"/>
    <mergeCell ref="A4:A8"/>
    <mergeCell ref="D4:D8"/>
    <mergeCell ref="A9:A13"/>
    <mergeCell ref="B9:B13"/>
    <mergeCell ref="D9:D13"/>
  </mergeCells>
  <pageMargins left="0.7" right="0.7" top="0.78740157500000008" bottom="0.78740157500000008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/>
  </sheetViews>
  <sheetFormatPr defaultRowHeight="15" x14ac:dyDescent="0.25"/>
  <sheetData>
    <row r="1" spans="1:5" ht="23.25" x14ac:dyDescent="0.35">
      <c r="A1" s="251"/>
      <c r="B1" s="529" t="s">
        <v>468</v>
      </c>
      <c r="C1" s="577"/>
      <c r="D1" s="577"/>
      <c r="E1" s="578"/>
    </row>
    <row r="2" spans="1:5" x14ac:dyDescent="0.25">
      <c r="A2" s="251"/>
      <c r="B2" s="531" t="s">
        <v>469</v>
      </c>
      <c r="C2" s="390"/>
      <c r="D2" s="390"/>
      <c r="E2" s="391"/>
    </row>
    <row r="3" spans="1:5" x14ac:dyDescent="0.25">
      <c r="A3" s="252"/>
      <c r="B3" s="253" t="s">
        <v>5</v>
      </c>
      <c r="C3" s="254" t="s">
        <v>6</v>
      </c>
      <c r="D3" s="255" t="s">
        <v>7</v>
      </c>
      <c r="E3" s="346"/>
    </row>
    <row r="4" spans="1:5" x14ac:dyDescent="0.25">
      <c r="A4" s="538" t="s">
        <v>13</v>
      </c>
      <c r="B4" s="561">
        <v>2</v>
      </c>
      <c r="C4" s="275" t="s">
        <v>470</v>
      </c>
      <c r="D4" s="542">
        <v>5</v>
      </c>
      <c r="E4" s="327" t="s">
        <v>471</v>
      </c>
    </row>
    <row r="5" spans="1:5" x14ac:dyDescent="0.25">
      <c r="A5" s="485"/>
      <c r="B5" s="403"/>
      <c r="C5" s="241" t="s">
        <v>470</v>
      </c>
      <c r="D5" s="563"/>
      <c r="E5" s="329" t="s">
        <v>472</v>
      </c>
    </row>
    <row r="6" spans="1:5" x14ac:dyDescent="0.25">
      <c r="A6" s="485"/>
      <c r="B6" s="356"/>
      <c r="C6" s="214"/>
      <c r="D6" s="563"/>
      <c r="E6" s="329" t="s">
        <v>473</v>
      </c>
    </row>
    <row r="7" spans="1:5" x14ac:dyDescent="0.25">
      <c r="A7" s="485"/>
      <c r="B7" s="356"/>
      <c r="C7" s="214"/>
      <c r="D7" s="563"/>
      <c r="E7" s="329" t="s">
        <v>474</v>
      </c>
    </row>
    <row r="8" spans="1:5" x14ac:dyDescent="0.25">
      <c r="A8" s="596"/>
      <c r="B8" s="359"/>
      <c r="C8" s="290"/>
      <c r="D8" s="604"/>
      <c r="E8" s="360" t="s">
        <v>475</v>
      </c>
    </row>
    <row r="9" spans="1:5" x14ac:dyDescent="0.25">
      <c r="A9" s="538" t="s">
        <v>33</v>
      </c>
      <c r="B9" s="548">
        <v>2</v>
      </c>
      <c r="C9" s="275" t="s">
        <v>476</v>
      </c>
      <c r="D9" s="542">
        <v>2</v>
      </c>
      <c r="E9" s="327" t="s">
        <v>477</v>
      </c>
    </row>
    <row r="10" spans="1:5" x14ac:dyDescent="0.25">
      <c r="A10" s="599"/>
      <c r="B10" s="605"/>
      <c r="C10" s="331" t="s">
        <v>476</v>
      </c>
      <c r="D10" s="604"/>
      <c r="E10" s="360" t="s">
        <v>478</v>
      </c>
    </row>
    <row r="12" spans="1:5" ht="23.25" x14ac:dyDescent="0.35">
      <c r="A12" s="448" t="s">
        <v>479</v>
      </c>
      <c r="B12" s="483"/>
      <c r="C12" s="483"/>
      <c r="D12" s="483"/>
      <c r="E12" s="483"/>
    </row>
    <row r="13" spans="1:5" x14ac:dyDescent="0.25">
      <c r="A13" s="147"/>
      <c r="B13" s="238"/>
      <c r="C13" s="239" t="s">
        <v>5</v>
      </c>
      <c r="D13" s="238" t="s">
        <v>7</v>
      </c>
      <c r="E13" s="240" t="s">
        <v>128</v>
      </c>
    </row>
    <row r="14" spans="1:5" x14ac:dyDescent="0.25">
      <c r="A14" s="241" t="s">
        <v>33</v>
      </c>
      <c r="B14" s="242" t="s">
        <v>480</v>
      </c>
      <c r="C14" s="241">
        <f>B4+B9</f>
        <v>4</v>
      </c>
      <c r="D14" s="243">
        <f>D4+D9</f>
        <v>7</v>
      </c>
      <c r="E14" s="244">
        <f>C14+D14</f>
        <v>11</v>
      </c>
    </row>
    <row r="15" spans="1:5" x14ac:dyDescent="0.25">
      <c r="C15" s="146" t="s">
        <v>132</v>
      </c>
      <c r="D15" s="145"/>
      <c r="E15" s="145" t="s">
        <v>133</v>
      </c>
    </row>
    <row r="16" spans="1:5" ht="18.75" x14ac:dyDescent="0.3">
      <c r="C16" s="145">
        <v>31</v>
      </c>
      <c r="D16" s="145"/>
      <c r="E16" s="197">
        <f>E14+C16</f>
        <v>42</v>
      </c>
    </row>
    <row r="17" spans="1:5" s="145" customFormat="1" ht="18.75" x14ac:dyDescent="0.3">
      <c r="E17" s="197"/>
    </row>
    <row r="18" spans="1:5" x14ac:dyDescent="0.25">
      <c r="A18" s="451" t="s">
        <v>135</v>
      </c>
      <c r="B18" s="451"/>
      <c r="C18" s="451"/>
      <c r="D18" s="451"/>
      <c r="E18" s="451"/>
    </row>
    <row r="19" spans="1:5" x14ac:dyDescent="0.25">
      <c r="A19" s="451" t="s">
        <v>481</v>
      </c>
      <c r="B19" s="450"/>
      <c r="C19" s="450"/>
      <c r="D19" s="450"/>
      <c r="E19" s="450"/>
    </row>
  </sheetData>
  <mergeCells count="11">
    <mergeCell ref="A18:E18"/>
    <mergeCell ref="A19:E19"/>
    <mergeCell ref="A12:E12"/>
    <mergeCell ref="B1:E1"/>
    <mergeCell ref="B2:E2"/>
    <mergeCell ref="A4:A8"/>
    <mergeCell ref="B4:B5"/>
    <mergeCell ref="D4:D8"/>
    <mergeCell ref="A9:A10"/>
    <mergeCell ref="B9:B10"/>
    <mergeCell ref="D9:D10"/>
  </mergeCells>
  <pageMargins left="0.7" right="0.7" top="0.78740157500000008" bottom="0.78740157500000008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/>
  </sheetViews>
  <sheetFormatPr defaultRowHeight="15" x14ac:dyDescent="0.25"/>
  <cols>
    <col min="7" max="7" width="10.28515625" bestFit="1" customWidth="1"/>
    <col min="12" max="12" width="21.5703125" customWidth="1"/>
  </cols>
  <sheetData>
    <row r="1" spans="1:15" ht="23.25" x14ac:dyDescent="0.35">
      <c r="A1" s="251"/>
      <c r="B1" s="611" t="s">
        <v>482</v>
      </c>
      <c r="C1" s="612"/>
      <c r="D1" s="612"/>
      <c r="E1" s="612"/>
      <c r="F1" s="612"/>
      <c r="G1" s="612"/>
      <c r="H1" s="612"/>
      <c r="I1" s="612"/>
    </row>
    <row r="2" spans="1:15" x14ac:dyDescent="0.25">
      <c r="A2" s="251"/>
      <c r="B2" s="531" t="s">
        <v>483</v>
      </c>
      <c r="C2" s="390"/>
      <c r="D2" s="390"/>
      <c r="E2" s="390"/>
      <c r="F2" s="613" t="s">
        <v>484</v>
      </c>
      <c r="G2" s="614"/>
      <c r="H2" s="614"/>
      <c r="I2" s="615"/>
    </row>
    <row r="3" spans="1:15" x14ac:dyDescent="0.25">
      <c r="A3" s="252"/>
      <c r="B3" s="302" t="s">
        <v>5</v>
      </c>
      <c r="C3" s="303" t="s">
        <v>6</v>
      </c>
      <c r="D3" s="304" t="s">
        <v>7</v>
      </c>
      <c r="E3" s="305"/>
      <c r="F3" s="361" t="s">
        <v>5</v>
      </c>
      <c r="G3" s="362" t="s">
        <v>6</v>
      </c>
      <c r="H3" s="363" t="s">
        <v>7</v>
      </c>
      <c r="I3" s="364"/>
      <c r="J3" s="207"/>
    </row>
    <row r="4" spans="1:15" x14ac:dyDescent="0.25">
      <c r="A4" s="538" t="s">
        <v>13</v>
      </c>
      <c r="B4" s="616">
        <v>2</v>
      </c>
      <c r="C4" s="328" t="s">
        <v>485</v>
      </c>
      <c r="D4" s="617">
        <v>4</v>
      </c>
      <c r="E4" s="285" t="s">
        <v>486</v>
      </c>
      <c r="F4" s="618"/>
      <c r="G4" s="365"/>
      <c r="H4" s="620"/>
      <c r="I4" s="366"/>
    </row>
    <row r="5" spans="1:15" x14ac:dyDescent="0.25">
      <c r="A5" s="485"/>
      <c r="B5" s="587"/>
      <c r="C5" s="241" t="s">
        <v>485</v>
      </c>
      <c r="D5" s="603"/>
      <c r="E5" s="279" t="s">
        <v>487</v>
      </c>
      <c r="F5" s="619"/>
      <c r="G5" s="367"/>
      <c r="H5" s="621"/>
      <c r="I5" s="368"/>
    </row>
    <row r="6" spans="1:15" x14ac:dyDescent="0.25">
      <c r="A6" s="485"/>
      <c r="B6" s="214"/>
      <c r="C6" s="214"/>
      <c r="D6" s="603"/>
      <c r="E6" s="279" t="s">
        <v>488</v>
      </c>
      <c r="F6" s="369"/>
      <c r="G6" s="367"/>
      <c r="H6" s="621"/>
      <c r="I6" s="368"/>
    </row>
    <row r="7" spans="1:15" x14ac:dyDescent="0.25">
      <c r="A7" s="485"/>
      <c r="B7" s="214"/>
      <c r="C7" s="214"/>
      <c r="D7" s="603"/>
      <c r="E7" s="370" t="s">
        <v>489</v>
      </c>
      <c r="F7" s="371"/>
      <c r="G7" s="372"/>
      <c r="H7" s="622"/>
      <c r="I7" s="373"/>
    </row>
    <row r="8" spans="1:15" x14ac:dyDescent="0.25">
      <c r="A8" s="559" t="s">
        <v>33</v>
      </c>
      <c r="B8" s="567"/>
      <c r="C8" s="312"/>
      <c r="D8" s="570"/>
      <c r="E8" s="313"/>
      <c r="F8" s="607">
        <v>2</v>
      </c>
      <c r="G8" s="374" t="s">
        <v>490</v>
      </c>
      <c r="H8" s="609">
        <v>2</v>
      </c>
      <c r="I8" s="375" t="s">
        <v>491</v>
      </c>
    </row>
    <row r="9" spans="1:15" x14ac:dyDescent="0.25">
      <c r="A9" s="606"/>
      <c r="B9" s="440"/>
      <c r="C9" s="290"/>
      <c r="D9" s="441"/>
      <c r="E9" s="333"/>
      <c r="F9" s="608"/>
      <c r="G9" s="376" t="s">
        <v>490</v>
      </c>
      <c r="H9" s="610"/>
      <c r="I9" s="377" t="s">
        <v>492</v>
      </c>
    </row>
    <row r="11" spans="1:15" ht="23.25" x14ac:dyDescent="0.35">
      <c r="A11" s="448" t="s">
        <v>493</v>
      </c>
      <c r="B11" s="448"/>
      <c r="C11" s="448"/>
      <c r="D11" s="448"/>
      <c r="E11" s="448"/>
      <c r="F11" s="448"/>
      <c r="G11" s="448"/>
      <c r="H11" s="448"/>
      <c r="I11" s="448"/>
      <c r="J11" s="448"/>
    </row>
    <row r="12" spans="1:15" x14ac:dyDescent="0.25">
      <c r="A12" s="147"/>
      <c r="B12" s="238"/>
      <c r="C12" s="239" t="s">
        <v>5</v>
      </c>
      <c r="D12" s="238" t="s">
        <v>7</v>
      </c>
      <c r="E12" s="240" t="s">
        <v>128</v>
      </c>
      <c r="F12" s="147"/>
      <c r="G12" s="238"/>
      <c r="H12" s="239" t="s">
        <v>5</v>
      </c>
      <c r="I12" s="238" t="s">
        <v>7</v>
      </c>
      <c r="J12" s="240" t="s">
        <v>128</v>
      </c>
      <c r="K12" s="319"/>
      <c r="L12" s="320"/>
      <c r="M12" s="320" t="s">
        <v>5</v>
      </c>
      <c r="N12" s="320" t="s">
        <v>7</v>
      </c>
      <c r="O12" s="321" t="s">
        <v>128</v>
      </c>
    </row>
    <row r="13" spans="1:15" x14ac:dyDescent="0.25">
      <c r="A13" s="241" t="s">
        <v>13</v>
      </c>
      <c r="B13" s="242" t="s">
        <v>494</v>
      </c>
      <c r="C13" s="241">
        <f>B4+B8</f>
        <v>2</v>
      </c>
      <c r="D13" s="243">
        <f>D4+D8</f>
        <v>4</v>
      </c>
      <c r="E13" s="244">
        <f>C13+D13</f>
        <v>6</v>
      </c>
      <c r="F13" s="378" t="s">
        <v>33</v>
      </c>
      <c r="G13" s="379" t="s">
        <v>495</v>
      </c>
      <c r="H13" s="378">
        <f>F8</f>
        <v>2</v>
      </c>
      <c r="I13" s="380">
        <f>H8</f>
        <v>2</v>
      </c>
      <c r="J13" s="381">
        <f>H13+I13</f>
        <v>4</v>
      </c>
      <c r="K13" s="382" t="s">
        <v>33</v>
      </c>
      <c r="L13" s="250" t="s">
        <v>496</v>
      </c>
      <c r="M13" s="301">
        <v>0</v>
      </c>
      <c r="N13" s="301">
        <v>0</v>
      </c>
      <c r="O13" s="156">
        <f>M13+N13</f>
        <v>0</v>
      </c>
    </row>
    <row r="14" spans="1:15" x14ac:dyDescent="0.25">
      <c r="C14" s="146" t="s">
        <v>132</v>
      </c>
      <c r="D14" s="145"/>
      <c r="E14" s="145" t="s">
        <v>133</v>
      </c>
      <c r="H14" s="146" t="s">
        <v>132</v>
      </c>
      <c r="I14" s="145"/>
      <c r="J14" s="145" t="s">
        <v>133</v>
      </c>
      <c r="M14" s="146" t="s">
        <v>132</v>
      </c>
      <c r="N14" s="145"/>
      <c r="O14" s="145" t="s">
        <v>133</v>
      </c>
    </row>
    <row r="15" spans="1:15" ht="18.75" x14ac:dyDescent="0.3">
      <c r="C15" s="145">
        <v>40</v>
      </c>
      <c r="D15" s="145"/>
      <c r="E15" s="197">
        <f>E13+C15</f>
        <v>46</v>
      </c>
      <c r="H15" s="145">
        <v>45</v>
      </c>
      <c r="I15" s="145"/>
      <c r="J15" s="197">
        <f>J13+H15</f>
        <v>49</v>
      </c>
      <c r="M15" s="145">
        <v>0</v>
      </c>
      <c r="N15" s="145"/>
      <c r="O15" s="197">
        <f>O13+M15</f>
        <v>0</v>
      </c>
    </row>
    <row r="16" spans="1:15" s="145" customFormat="1" ht="18.75" x14ac:dyDescent="0.3">
      <c r="E16" s="197"/>
      <c r="J16" s="197"/>
    </row>
    <row r="17" spans="1:15" s="145" customFormat="1" ht="18.75" customHeight="1" x14ac:dyDescent="0.25">
      <c r="A17" s="527" t="s">
        <v>134</v>
      </c>
      <c r="B17" s="528"/>
      <c r="C17" s="528"/>
      <c r="D17" s="528"/>
      <c r="E17" s="528"/>
      <c r="F17" s="451" t="s">
        <v>135</v>
      </c>
      <c r="G17" s="451"/>
      <c r="H17" s="451"/>
      <c r="I17" s="451"/>
      <c r="J17" s="451"/>
      <c r="K17" s="527" t="s">
        <v>134</v>
      </c>
      <c r="L17" s="528"/>
      <c r="M17" s="528"/>
      <c r="N17" s="528"/>
      <c r="O17" s="528"/>
    </row>
    <row r="18" spans="1:15" x14ac:dyDescent="0.25">
      <c r="A18" s="451" t="s">
        <v>136</v>
      </c>
      <c r="B18" s="451"/>
      <c r="C18" s="451"/>
      <c r="D18" s="451"/>
      <c r="E18" s="451"/>
      <c r="F18" s="451" t="s">
        <v>330</v>
      </c>
      <c r="G18" s="450"/>
      <c r="H18" s="450"/>
      <c r="I18" s="450"/>
      <c r="J18" s="450"/>
      <c r="K18" s="451" t="s">
        <v>407</v>
      </c>
      <c r="L18" s="453"/>
      <c r="M18" s="453"/>
      <c r="N18" s="453"/>
      <c r="O18" s="453"/>
    </row>
    <row r="19" spans="1:15" x14ac:dyDescent="0.25">
      <c r="A19" s="451" t="s">
        <v>138</v>
      </c>
      <c r="B19" s="453"/>
      <c r="C19" s="453"/>
      <c r="D19" s="453"/>
      <c r="E19" s="453"/>
      <c r="F19" s="452"/>
      <c r="G19" s="450"/>
      <c r="H19" s="450"/>
      <c r="I19" s="450"/>
      <c r="J19" s="450"/>
    </row>
  </sheetData>
  <mergeCells count="22">
    <mergeCell ref="B1:I1"/>
    <mergeCell ref="B2:E2"/>
    <mergeCell ref="F2:I2"/>
    <mergeCell ref="A4:A7"/>
    <mergeCell ref="B4:B5"/>
    <mergeCell ref="D4:D7"/>
    <mergeCell ref="F4:F5"/>
    <mergeCell ref="H4:H7"/>
    <mergeCell ref="K17:O17"/>
    <mergeCell ref="A18:E18"/>
    <mergeCell ref="F18:J18"/>
    <mergeCell ref="K18:O18"/>
    <mergeCell ref="A8:A9"/>
    <mergeCell ref="B8:B9"/>
    <mergeCell ref="D8:D9"/>
    <mergeCell ref="F8:F9"/>
    <mergeCell ref="H8:H9"/>
    <mergeCell ref="A19:E19"/>
    <mergeCell ref="F19:J19"/>
    <mergeCell ref="A11:J11"/>
    <mergeCell ref="A17:E17"/>
    <mergeCell ref="F17:J17"/>
  </mergeCells>
  <pageMargins left="0.7" right="0.7" top="0.78740157500000008" bottom="0.78740157500000008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 x14ac:dyDescent="0.25"/>
  <cols>
    <col min="2" max="2" width="11.5703125" bestFit="1"/>
    <col min="5" max="5" width="7" bestFit="1"/>
  </cols>
  <sheetData>
    <row r="1" spans="1:5" ht="23.25" x14ac:dyDescent="0.35">
      <c r="A1" s="251"/>
      <c r="B1" s="611" t="s">
        <v>497</v>
      </c>
      <c r="C1" s="612"/>
      <c r="D1" s="612"/>
      <c r="E1" s="612"/>
    </row>
    <row r="2" spans="1:5" x14ac:dyDescent="0.25">
      <c r="A2" s="251"/>
      <c r="B2" s="531" t="s">
        <v>498</v>
      </c>
      <c r="C2" s="390"/>
      <c r="D2" s="390"/>
      <c r="E2" s="390"/>
    </row>
    <row r="3" spans="1:5" x14ac:dyDescent="0.25">
      <c r="A3" s="252"/>
      <c r="B3" s="253" t="s">
        <v>5</v>
      </c>
      <c r="C3" s="254" t="s">
        <v>6</v>
      </c>
      <c r="D3" s="255" t="s">
        <v>7</v>
      </c>
      <c r="E3" s="383"/>
    </row>
    <row r="4" spans="1:5" x14ac:dyDescent="0.25">
      <c r="A4" s="623" t="s">
        <v>13</v>
      </c>
      <c r="B4" s="626"/>
      <c r="C4" s="208"/>
      <c r="D4" s="628"/>
      <c r="E4" s="384"/>
    </row>
    <row r="5" spans="1:5" x14ac:dyDescent="0.25">
      <c r="A5" s="624"/>
      <c r="B5" s="627"/>
      <c r="C5" s="214"/>
      <c r="D5" s="629"/>
      <c r="E5" s="221"/>
    </row>
    <row r="6" spans="1:5" x14ac:dyDescent="0.25">
      <c r="A6" s="624"/>
      <c r="B6" s="385"/>
      <c r="C6" s="214"/>
      <c r="D6" s="629"/>
      <c r="E6" s="221"/>
    </row>
    <row r="7" spans="1:5" x14ac:dyDescent="0.25">
      <c r="A7" s="625"/>
      <c r="B7" s="386"/>
      <c r="C7" s="224"/>
      <c r="D7" s="630"/>
      <c r="E7" s="226"/>
    </row>
    <row r="9" spans="1:5" ht="23.25" x14ac:dyDescent="0.35">
      <c r="A9" s="448" t="s">
        <v>499</v>
      </c>
      <c r="B9" s="448"/>
      <c r="C9" s="448"/>
      <c r="D9" s="448"/>
      <c r="E9" s="448"/>
    </row>
    <row r="10" spans="1:5" x14ac:dyDescent="0.25">
      <c r="A10" s="147"/>
      <c r="B10" s="238"/>
      <c r="C10" s="239" t="s">
        <v>5</v>
      </c>
      <c r="D10" s="238" t="s">
        <v>7</v>
      </c>
      <c r="E10" s="240" t="s">
        <v>128</v>
      </c>
    </row>
    <row r="11" spans="1:5" x14ac:dyDescent="0.25">
      <c r="A11" s="241" t="s">
        <v>13</v>
      </c>
      <c r="B11" s="242" t="s">
        <v>500</v>
      </c>
      <c r="C11" s="241">
        <v>0</v>
      </c>
      <c r="D11" s="243">
        <v>0</v>
      </c>
      <c r="E11" s="244">
        <f>C11+D11</f>
        <v>0</v>
      </c>
    </row>
    <row r="12" spans="1:5" x14ac:dyDescent="0.25">
      <c r="C12" s="146"/>
      <c r="D12" s="145"/>
      <c r="E12" s="145"/>
    </row>
    <row r="13" spans="1:5" ht="18.75" x14ac:dyDescent="0.3">
      <c r="C13" s="145"/>
      <c r="D13" s="145"/>
      <c r="E13" s="197"/>
    </row>
    <row r="14" spans="1:5" ht="18.75" x14ac:dyDescent="0.3">
      <c r="E14" s="197"/>
    </row>
    <row r="15" spans="1:5" x14ac:dyDescent="0.25">
      <c r="A15" s="527" t="s">
        <v>134</v>
      </c>
      <c r="B15" s="528"/>
      <c r="C15" s="528"/>
      <c r="D15" s="528"/>
      <c r="E15" s="528"/>
    </row>
    <row r="16" spans="1:5" s="145" customFormat="1" x14ac:dyDescent="0.25">
      <c r="A16" s="451" t="s">
        <v>330</v>
      </c>
      <c r="B16" s="451"/>
      <c r="C16" s="451"/>
      <c r="D16" s="451"/>
      <c r="E16" s="451"/>
    </row>
    <row r="17" spans="1:5" s="145" customFormat="1" ht="18.75" customHeight="1" x14ac:dyDescent="0.25">
      <c r="A17" s="451"/>
      <c r="B17" s="453"/>
      <c r="C17" s="453"/>
      <c r="D17" s="453"/>
      <c r="E17" s="453"/>
    </row>
  </sheetData>
  <mergeCells count="9">
    <mergeCell ref="A9:E9"/>
    <mergeCell ref="A15:E15"/>
    <mergeCell ref="A16:E16"/>
    <mergeCell ref="A17:E17"/>
    <mergeCell ref="B1:E1"/>
    <mergeCell ref="B2:E2"/>
    <mergeCell ref="A4:A7"/>
    <mergeCell ref="B4:B5"/>
    <mergeCell ref="D4:D7"/>
  </mergeCells>
  <pageMargins left="0.7" right="0.7" top="0.78740157500000008" bottom="0.78740157500000008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/>
  </sheetViews>
  <sheetFormatPr defaultRowHeight="15" x14ac:dyDescent="0.25"/>
  <cols>
    <col min="5" max="5" width="10.28515625" customWidth="1"/>
    <col min="6" max="6" width="12.42578125" customWidth="1"/>
  </cols>
  <sheetData>
    <row r="1" spans="1:9" ht="33.75" x14ac:dyDescent="0.5">
      <c r="A1" s="1"/>
      <c r="B1" s="454" t="s">
        <v>141</v>
      </c>
      <c r="C1" s="455"/>
      <c r="D1" s="455"/>
      <c r="E1" s="455"/>
      <c r="F1" s="456"/>
      <c r="G1" s="456"/>
      <c r="H1" s="456"/>
      <c r="I1" s="456"/>
    </row>
    <row r="2" spans="1:9" ht="18.75" x14ac:dyDescent="0.3">
      <c r="A2" s="1"/>
      <c r="B2" s="389" t="s">
        <v>142</v>
      </c>
      <c r="C2" s="457"/>
      <c r="D2" s="458"/>
      <c r="E2" s="459"/>
      <c r="F2" s="460" t="s">
        <v>143</v>
      </c>
      <c r="G2" s="461"/>
      <c r="H2" s="461"/>
      <c r="I2" s="462"/>
    </row>
    <row r="3" spans="1:9" x14ac:dyDescent="0.25">
      <c r="A3" s="1"/>
      <c r="B3" s="2" t="s">
        <v>5</v>
      </c>
      <c r="C3" s="3" t="s">
        <v>6</v>
      </c>
      <c r="D3" s="4" t="s">
        <v>7</v>
      </c>
      <c r="E3" s="5"/>
      <c r="F3" s="10" t="s">
        <v>5</v>
      </c>
      <c r="G3" s="11" t="s">
        <v>6</v>
      </c>
      <c r="H3" s="11" t="s">
        <v>7</v>
      </c>
      <c r="I3" s="12"/>
    </row>
    <row r="4" spans="1:9" x14ac:dyDescent="0.25">
      <c r="A4" s="16"/>
      <c r="B4" s="165"/>
      <c r="C4" s="166"/>
      <c r="D4" s="166"/>
      <c r="E4" s="167"/>
      <c r="F4" s="168"/>
      <c r="G4" s="169"/>
      <c r="H4" s="169"/>
      <c r="I4" s="170"/>
    </row>
    <row r="5" spans="1:9" x14ac:dyDescent="0.25">
      <c r="A5" s="414" t="s">
        <v>8</v>
      </c>
      <c r="B5" s="402">
        <v>2</v>
      </c>
      <c r="C5" s="3" t="s">
        <v>144</v>
      </c>
      <c r="D5" s="404">
        <v>2</v>
      </c>
      <c r="E5" s="171" t="s">
        <v>145</v>
      </c>
      <c r="F5" s="172"/>
      <c r="G5" s="173"/>
      <c r="H5" s="397">
        <v>2</v>
      </c>
      <c r="I5" s="63" t="s">
        <v>146</v>
      </c>
    </row>
    <row r="6" spans="1:9" x14ac:dyDescent="0.25">
      <c r="A6" s="415"/>
      <c r="B6" s="463"/>
      <c r="C6" s="174" t="s">
        <v>144</v>
      </c>
      <c r="D6" s="418"/>
      <c r="E6" s="175" t="s">
        <v>147</v>
      </c>
      <c r="F6" s="176"/>
      <c r="G6" s="169"/>
      <c r="H6" s="398"/>
      <c r="I6" s="177" t="s">
        <v>148</v>
      </c>
    </row>
    <row r="7" spans="1:9" x14ac:dyDescent="0.25">
      <c r="A7" s="399" t="s">
        <v>13</v>
      </c>
      <c r="B7" s="464">
        <v>8</v>
      </c>
      <c r="C7" s="178" t="s">
        <v>149</v>
      </c>
      <c r="D7" s="467">
        <v>10</v>
      </c>
      <c r="E7" s="179" t="s">
        <v>150</v>
      </c>
      <c r="F7" s="468">
        <v>2</v>
      </c>
      <c r="G7" s="180" t="s">
        <v>151</v>
      </c>
      <c r="H7" s="470">
        <v>7</v>
      </c>
      <c r="I7" s="181" t="s">
        <v>152</v>
      </c>
    </row>
    <row r="8" spans="1:9" x14ac:dyDescent="0.25">
      <c r="A8" s="400"/>
      <c r="B8" s="465"/>
      <c r="C8" s="66" t="s">
        <v>149</v>
      </c>
      <c r="D8" s="467"/>
      <c r="E8" s="182" t="s">
        <v>153</v>
      </c>
      <c r="F8" s="469"/>
      <c r="G8" s="101" t="s">
        <v>151</v>
      </c>
      <c r="H8" s="412"/>
      <c r="I8" s="71" t="s">
        <v>154</v>
      </c>
    </row>
    <row r="9" spans="1:9" x14ac:dyDescent="0.25">
      <c r="A9" s="400"/>
      <c r="B9" s="465"/>
      <c r="C9" s="66" t="s">
        <v>149</v>
      </c>
      <c r="D9" s="467"/>
      <c r="E9" s="182" t="s">
        <v>155</v>
      </c>
      <c r="F9" s="76"/>
      <c r="G9" s="77"/>
      <c r="H9" s="412"/>
      <c r="I9" s="71" t="s">
        <v>156</v>
      </c>
    </row>
    <row r="10" spans="1:9" x14ac:dyDescent="0.25">
      <c r="A10" s="400"/>
      <c r="B10" s="465"/>
      <c r="C10" s="66" t="s">
        <v>149</v>
      </c>
      <c r="D10" s="467"/>
      <c r="E10" s="182" t="s">
        <v>157</v>
      </c>
      <c r="F10" s="76"/>
      <c r="G10" s="77"/>
      <c r="H10" s="412"/>
      <c r="I10" s="71" t="s">
        <v>158</v>
      </c>
    </row>
    <row r="11" spans="1:9" x14ac:dyDescent="0.25">
      <c r="A11" s="400"/>
      <c r="B11" s="465"/>
      <c r="C11" s="66" t="s">
        <v>159</v>
      </c>
      <c r="D11" s="467"/>
      <c r="E11" s="182" t="s">
        <v>160</v>
      </c>
      <c r="F11" s="76"/>
      <c r="G11" s="77"/>
      <c r="H11" s="412"/>
      <c r="I11" s="71" t="s">
        <v>161</v>
      </c>
    </row>
    <row r="12" spans="1:9" x14ac:dyDescent="0.25">
      <c r="A12" s="400"/>
      <c r="B12" s="465"/>
      <c r="C12" s="66" t="s">
        <v>159</v>
      </c>
      <c r="D12" s="467"/>
      <c r="E12" s="182" t="s">
        <v>162</v>
      </c>
      <c r="F12" s="76"/>
      <c r="G12" s="77"/>
      <c r="H12" s="412"/>
      <c r="I12" s="71" t="s">
        <v>163</v>
      </c>
    </row>
    <row r="13" spans="1:9" x14ac:dyDescent="0.25">
      <c r="A13" s="400"/>
      <c r="B13" s="465"/>
      <c r="C13" s="66" t="s">
        <v>159</v>
      </c>
      <c r="D13" s="467"/>
      <c r="E13" s="182" t="s">
        <v>164</v>
      </c>
      <c r="F13" s="76"/>
      <c r="G13" s="77"/>
      <c r="H13" s="413"/>
      <c r="I13" s="71" t="s">
        <v>165</v>
      </c>
    </row>
    <row r="14" spans="1:9" x14ac:dyDescent="0.25">
      <c r="A14" s="400"/>
      <c r="B14" s="466"/>
      <c r="C14" s="66" t="s">
        <v>159</v>
      </c>
      <c r="D14" s="467"/>
      <c r="E14" s="182" t="s">
        <v>166</v>
      </c>
      <c r="F14" s="76"/>
      <c r="G14" s="77"/>
      <c r="H14" s="77"/>
      <c r="I14" s="83"/>
    </row>
    <row r="15" spans="1:9" x14ac:dyDescent="0.25">
      <c r="A15" s="400"/>
      <c r="B15" s="85"/>
      <c r="C15" s="86"/>
      <c r="D15" s="467"/>
      <c r="E15" s="182" t="s">
        <v>167</v>
      </c>
      <c r="F15" s="77"/>
      <c r="G15" s="77"/>
      <c r="H15" s="76"/>
      <c r="I15" s="83"/>
    </row>
    <row r="16" spans="1:9" x14ac:dyDescent="0.25">
      <c r="A16" s="401"/>
      <c r="B16" s="85"/>
      <c r="C16" s="86"/>
      <c r="D16" s="467"/>
      <c r="E16" s="183" t="s">
        <v>168</v>
      </c>
      <c r="F16" s="77"/>
      <c r="G16" s="77"/>
      <c r="H16" s="76"/>
      <c r="I16" s="83"/>
    </row>
    <row r="17" spans="1:9" x14ac:dyDescent="0.25">
      <c r="A17" s="438" t="s">
        <v>33</v>
      </c>
      <c r="B17" s="464">
        <v>10</v>
      </c>
      <c r="C17" s="3" t="s">
        <v>169</v>
      </c>
      <c r="D17" s="471">
        <v>10</v>
      </c>
      <c r="E17" s="171" t="s">
        <v>170</v>
      </c>
      <c r="F17" s="473">
        <v>2</v>
      </c>
      <c r="G17" s="97" t="s">
        <v>171</v>
      </c>
      <c r="H17" s="397">
        <v>8</v>
      </c>
      <c r="I17" s="63" t="s">
        <v>172</v>
      </c>
    </row>
    <row r="18" spans="1:9" x14ac:dyDescent="0.25">
      <c r="A18" s="439"/>
      <c r="B18" s="465"/>
      <c r="C18" s="178" t="s">
        <v>169</v>
      </c>
      <c r="D18" s="472"/>
      <c r="E18" s="182" t="s">
        <v>173</v>
      </c>
      <c r="F18" s="469"/>
      <c r="G18" s="101" t="s">
        <v>171</v>
      </c>
      <c r="H18" s="412"/>
      <c r="I18" s="71" t="s">
        <v>174</v>
      </c>
    </row>
    <row r="19" spans="1:9" x14ac:dyDescent="0.25">
      <c r="A19" s="439"/>
      <c r="B19" s="465"/>
      <c r="C19" s="66" t="s">
        <v>175</v>
      </c>
      <c r="D19" s="472"/>
      <c r="E19" s="182" t="s">
        <v>176</v>
      </c>
      <c r="F19" s="77"/>
      <c r="G19" s="77"/>
      <c r="H19" s="412"/>
      <c r="I19" s="71" t="s">
        <v>177</v>
      </c>
    </row>
    <row r="20" spans="1:9" x14ac:dyDescent="0.25">
      <c r="A20" s="439"/>
      <c r="B20" s="465"/>
      <c r="C20" s="66" t="s">
        <v>175</v>
      </c>
      <c r="D20" s="472"/>
      <c r="E20" s="182" t="s">
        <v>178</v>
      </c>
      <c r="F20" s="77"/>
      <c r="G20" s="77"/>
      <c r="H20" s="412"/>
      <c r="I20" s="71" t="s">
        <v>179</v>
      </c>
    </row>
    <row r="21" spans="1:9" x14ac:dyDescent="0.25">
      <c r="A21" s="439"/>
      <c r="B21" s="465"/>
      <c r="C21" s="66" t="s">
        <v>175</v>
      </c>
      <c r="D21" s="472"/>
      <c r="E21" s="182" t="s">
        <v>180</v>
      </c>
      <c r="F21" s="77"/>
      <c r="G21" s="77"/>
      <c r="H21" s="412"/>
      <c r="I21" s="71" t="s">
        <v>181</v>
      </c>
    </row>
    <row r="22" spans="1:9" x14ac:dyDescent="0.25">
      <c r="A22" s="439"/>
      <c r="B22" s="465"/>
      <c r="C22" s="66" t="s">
        <v>175</v>
      </c>
      <c r="D22" s="472"/>
      <c r="E22" s="182" t="s">
        <v>182</v>
      </c>
      <c r="F22" s="77"/>
      <c r="G22" s="77"/>
      <c r="H22" s="412"/>
      <c r="I22" s="71" t="s">
        <v>183</v>
      </c>
    </row>
    <row r="23" spans="1:9" x14ac:dyDescent="0.25">
      <c r="A23" s="439"/>
      <c r="B23" s="465"/>
      <c r="C23" s="66" t="s">
        <v>184</v>
      </c>
      <c r="D23" s="472"/>
      <c r="E23" s="182" t="s">
        <v>185</v>
      </c>
      <c r="F23" s="77"/>
      <c r="G23" s="77"/>
      <c r="H23" s="412"/>
      <c r="I23" s="71" t="s">
        <v>186</v>
      </c>
    </row>
    <row r="24" spans="1:9" x14ac:dyDescent="0.25">
      <c r="A24" s="439"/>
      <c r="B24" s="465"/>
      <c r="C24" s="66" t="s">
        <v>184</v>
      </c>
      <c r="D24" s="472"/>
      <c r="E24" s="182" t="s">
        <v>187</v>
      </c>
      <c r="F24" s="77"/>
      <c r="G24" s="77"/>
      <c r="H24" s="412"/>
      <c r="I24" s="71" t="s">
        <v>188</v>
      </c>
    </row>
    <row r="25" spans="1:9" x14ac:dyDescent="0.25">
      <c r="A25" s="439"/>
      <c r="B25" s="465"/>
      <c r="C25" s="66" t="s">
        <v>184</v>
      </c>
      <c r="D25" s="472"/>
      <c r="E25" s="182" t="s">
        <v>189</v>
      </c>
      <c r="F25" s="77"/>
      <c r="G25" s="77"/>
      <c r="H25" s="76"/>
      <c r="I25" s="83"/>
    </row>
    <row r="26" spans="1:9" x14ac:dyDescent="0.25">
      <c r="A26" s="439"/>
      <c r="B26" s="465"/>
      <c r="C26" s="184" t="s">
        <v>184</v>
      </c>
      <c r="D26" s="472"/>
      <c r="E26" s="183" t="s">
        <v>190</v>
      </c>
      <c r="F26" s="77"/>
      <c r="G26" s="77"/>
      <c r="H26" s="76"/>
      <c r="I26" s="83"/>
    </row>
    <row r="27" spans="1:9" x14ac:dyDescent="0.25">
      <c r="A27" s="474" t="s">
        <v>61</v>
      </c>
      <c r="B27" s="402">
        <v>10</v>
      </c>
      <c r="C27" s="3" t="s">
        <v>191</v>
      </c>
      <c r="D27" s="476">
        <v>10</v>
      </c>
      <c r="E27" s="171" t="s">
        <v>192</v>
      </c>
      <c r="F27" s="473">
        <v>8</v>
      </c>
      <c r="G27" s="11" t="s">
        <v>193</v>
      </c>
      <c r="H27" s="473">
        <v>7</v>
      </c>
      <c r="I27" s="63" t="s">
        <v>194</v>
      </c>
    </row>
    <row r="28" spans="1:9" x14ac:dyDescent="0.25">
      <c r="A28" s="400"/>
      <c r="B28" s="475"/>
      <c r="C28" s="66" t="s">
        <v>191</v>
      </c>
      <c r="D28" s="467"/>
      <c r="E28" s="182" t="s">
        <v>195</v>
      </c>
      <c r="F28" s="469"/>
      <c r="G28" s="185" t="s">
        <v>193</v>
      </c>
      <c r="H28" s="469"/>
      <c r="I28" s="71" t="s">
        <v>196</v>
      </c>
    </row>
    <row r="29" spans="1:9" x14ac:dyDescent="0.25">
      <c r="A29" s="400"/>
      <c r="B29" s="475"/>
      <c r="C29" s="66" t="s">
        <v>197</v>
      </c>
      <c r="D29" s="467"/>
      <c r="E29" s="182" t="s">
        <v>198</v>
      </c>
      <c r="F29" s="469"/>
      <c r="G29" s="185" t="s">
        <v>199</v>
      </c>
      <c r="H29" s="469"/>
      <c r="I29" s="71" t="s">
        <v>200</v>
      </c>
    </row>
    <row r="30" spans="1:9" x14ac:dyDescent="0.25">
      <c r="A30" s="400"/>
      <c r="B30" s="475"/>
      <c r="C30" s="66" t="s">
        <v>197</v>
      </c>
      <c r="D30" s="467"/>
      <c r="E30" s="182" t="s">
        <v>201</v>
      </c>
      <c r="F30" s="469"/>
      <c r="G30" s="185" t="s">
        <v>199</v>
      </c>
      <c r="H30" s="469"/>
      <c r="I30" s="71" t="s">
        <v>202</v>
      </c>
    </row>
    <row r="31" spans="1:9" x14ac:dyDescent="0.25">
      <c r="A31" s="400"/>
      <c r="B31" s="475"/>
      <c r="C31" s="66" t="s">
        <v>197</v>
      </c>
      <c r="D31" s="467"/>
      <c r="E31" s="182" t="s">
        <v>203</v>
      </c>
      <c r="F31" s="469"/>
      <c r="G31" s="185" t="s">
        <v>199</v>
      </c>
      <c r="H31" s="469"/>
      <c r="I31" s="71" t="s">
        <v>204</v>
      </c>
    </row>
    <row r="32" spans="1:9" x14ac:dyDescent="0.25">
      <c r="A32" s="400"/>
      <c r="B32" s="475"/>
      <c r="C32" s="66" t="s">
        <v>197</v>
      </c>
      <c r="D32" s="467"/>
      <c r="E32" s="182" t="s">
        <v>205</v>
      </c>
      <c r="F32" s="469"/>
      <c r="G32" s="185" t="s">
        <v>199</v>
      </c>
      <c r="H32" s="469"/>
      <c r="I32" s="71" t="s">
        <v>206</v>
      </c>
    </row>
    <row r="33" spans="1:9" x14ac:dyDescent="0.25">
      <c r="A33" s="400"/>
      <c r="B33" s="475"/>
      <c r="C33" s="66" t="s">
        <v>207</v>
      </c>
      <c r="D33" s="467"/>
      <c r="E33" s="182" t="s">
        <v>208</v>
      </c>
      <c r="F33" s="469"/>
      <c r="G33" s="185" t="s">
        <v>199</v>
      </c>
      <c r="H33" s="478"/>
      <c r="I33" s="71" t="s">
        <v>209</v>
      </c>
    </row>
    <row r="34" spans="1:9" x14ac:dyDescent="0.25">
      <c r="A34" s="400"/>
      <c r="B34" s="475"/>
      <c r="C34" s="66" t="s">
        <v>207</v>
      </c>
      <c r="D34" s="467"/>
      <c r="E34" s="182" t="s">
        <v>210</v>
      </c>
      <c r="F34" s="469"/>
      <c r="G34" s="185" t="s">
        <v>199</v>
      </c>
      <c r="H34" s="77"/>
      <c r="I34" s="83"/>
    </row>
    <row r="35" spans="1:9" x14ac:dyDescent="0.25">
      <c r="A35" s="400"/>
      <c r="B35" s="475"/>
      <c r="C35" s="66" t="s">
        <v>207</v>
      </c>
      <c r="D35" s="467"/>
      <c r="E35" s="182" t="s">
        <v>211</v>
      </c>
      <c r="F35" s="77"/>
      <c r="G35" s="77"/>
      <c r="H35" s="77"/>
      <c r="I35" s="83"/>
    </row>
    <row r="36" spans="1:9" x14ac:dyDescent="0.25">
      <c r="A36" s="415"/>
      <c r="B36" s="463"/>
      <c r="C36" s="174" t="s">
        <v>207</v>
      </c>
      <c r="D36" s="477"/>
      <c r="E36" s="175" t="s">
        <v>212</v>
      </c>
      <c r="F36" s="50"/>
      <c r="G36" s="50"/>
      <c r="H36" s="50"/>
      <c r="I36" s="107"/>
    </row>
    <row r="37" spans="1:9" x14ac:dyDescent="0.25">
      <c r="A37" s="479" t="s">
        <v>85</v>
      </c>
      <c r="B37" s="466">
        <v>14</v>
      </c>
      <c r="C37" s="178" t="s">
        <v>213</v>
      </c>
      <c r="D37" s="481">
        <v>10</v>
      </c>
      <c r="E37" s="186" t="s">
        <v>214</v>
      </c>
      <c r="F37" s="468">
        <v>2</v>
      </c>
      <c r="G37" s="187" t="s">
        <v>215</v>
      </c>
      <c r="H37" s="470">
        <v>7</v>
      </c>
      <c r="I37" s="181" t="s">
        <v>216</v>
      </c>
    </row>
    <row r="38" spans="1:9" x14ac:dyDescent="0.25">
      <c r="A38" s="439"/>
      <c r="B38" s="475"/>
      <c r="C38" s="66" t="s">
        <v>213</v>
      </c>
      <c r="D38" s="405"/>
      <c r="E38" s="188" t="s">
        <v>217</v>
      </c>
      <c r="F38" s="469"/>
      <c r="G38" s="185" t="s">
        <v>215</v>
      </c>
      <c r="H38" s="412"/>
      <c r="I38" s="71" t="s">
        <v>218</v>
      </c>
    </row>
    <row r="39" spans="1:9" x14ac:dyDescent="0.25">
      <c r="A39" s="439"/>
      <c r="B39" s="475"/>
      <c r="C39" s="66" t="s">
        <v>213</v>
      </c>
      <c r="D39" s="405"/>
      <c r="E39" s="188" t="s">
        <v>219</v>
      </c>
      <c r="F39" s="77"/>
      <c r="G39" s="77"/>
      <c r="H39" s="412"/>
      <c r="I39" s="71" t="s">
        <v>220</v>
      </c>
    </row>
    <row r="40" spans="1:9" x14ac:dyDescent="0.25">
      <c r="A40" s="439"/>
      <c r="B40" s="475"/>
      <c r="C40" s="66" t="s">
        <v>213</v>
      </c>
      <c r="D40" s="405"/>
      <c r="E40" s="188" t="s">
        <v>221</v>
      </c>
      <c r="F40" s="77"/>
      <c r="G40" s="77"/>
      <c r="H40" s="412"/>
      <c r="I40" s="71" t="s">
        <v>222</v>
      </c>
    </row>
    <row r="41" spans="1:9" x14ac:dyDescent="0.25">
      <c r="A41" s="439"/>
      <c r="B41" s="475"/>
      <c r="C41" s="66" t="s">
        <v>223</v>
      </c>
      <c r="D41" s="405"/>
      <c r="E41" s="188" t="s">
        <v>224</v>
      </c>
      <c r="F41" s="77"/>
      <c r="G41" s="77"/>
      <c r="H41" s="412"/>
      <c r="I41" s="71" t="s">
        <v>225</v>
      </c>
    </row>
    <row r="42" spans="1:9" x14ac:dyDescent="0.25">
      <c r="A42" s="439"/>
      <c r="B42" s="475"/>
      <c r="C42" s="66" t="s">
        <v>223</v>
      </c>
      <c r="D42" s="405"/>
      <c r="E42" s="188" t="s">
        <v>226</v>
      </c>
      <c r="F42" s="77"/>
      <c r="G42" s="77"/>
      <c r="H42" s="412"/>
      <c r="I42" s="71" t="s">
        <v>227</v>
      </c>
    </row>
    <row r="43" spans="1:9" x14ac:dyDescent="0.25">
      <c r="A43" s="439"/>
      <c r="B43" s="475"/>
      <c r="C43" s="66" t="s">
        <v>228</v>
      </c>
      <c r="D43" s="405"/>
      <c r="E43" s="188" t="s">
        <v>229</v>
      </c>
      <c r="F43" s="77"/>
      <c r="G43" s="77"/>
      <c r="H43" s="412"/>
      <c r="I43" s="71" t="s">
        <v>230</v>
      </c>
    </row>
    <row r="44" spans="1:9" x14ac:dyDescent="0.25">
      <c r="A44" s="439"/>
      <c r="B44" s="475"/>
      <c r="C44" s="66" t="s">
        <v>228</v>
      </c>
      <c r="D44" s="405"/>
      <c r="E44" s="188" t="s">
        <v>231</v>
      </c>
      <c r="F44" s="77"/>
      <c r="G44" s="77"/>
      <c r="H44" s="77"/>
      <c r="I44" s="83"/>
    </row>
    <row r="45" spans="1:9" x14ac:dyDescent="0.25">
      <c r="A45" s="439"/>
      <c r="B45" s="475"/>
      <c r="C45" s="67" t="s">
        <v>232</v>
      </c>
      <c r="D45" s="405"/>
      <c r="E45" s="188" t="s">
        <v>233</v>
      </c>
      <c r="F45" s="77"/>
      <c r="G45" s="77"/>
      <c r="H45" s="77"/>
      <c r="I45" s="83"/>
    </row>
    <row r="46" spans="1:9" x14ac:dyDescent="0.25">
      <c r="A46" s="439"/>
      <c r="B46" s="475"/>
      <c r="C46" s="67" t="s">
        <v>232</v>
      </c>
      <c r="D46" s="405"/>
      <c r="E46" s="188" t="s">
        <v>234</v>
      </c>
      <c r="F46" s="77"/>
      <c r="G46" s="77"/>
      <c r="H46" s="77"/>
      <c r="I46" s="83"/>
    </row>
    <row r="47" spans="1:9" x14ac:dyDescent="0.25">
      <c r="A47" s="439"/>
      <c r="B47" s="475"/>
      <c r="C47" s="67" t="s">
        <v>232</v>
      </c>
      <c r="D47" s="189"/>
      <c r="E47" s="190"/>
      <c r="F47" s="77"/>
      <c r="G47" s="77"/>
      <c r="H47" s="77"/>
      <c r="I47" s="83"/>
    </row>
    <row r="48" spans="1:9" x14ac:dyDescent="0.25">
      <c r="A48" s="439"/>
      <c r="B48" s="475"/>
      <c r="C48" s="67" t="s">
        <v>232</v>
      </c>
      <c r="D48" s="189"/>
      <c r="E48" s="190"/>
      <c r="F48" s="77"/>
      <c r="G48" s="77"/>
      <c r="H48" s="77"/>
      <c r="I48" s="83"/>
    </row>
    <row r="49" spans="1:9" x14ac:dyDescent="0.25">
      <c r="A49" s="439"/>
      <c r="B49" s="475"/>
      <c r="C49" s="67" t="s">
        <v>235</v>
      </c>
      <c r="D49" s="189"/>
      <c r="E49" s="190"/>
      <c r="F49" s="77"/>
      <c r="G49" s="77"/>
      <c r="H49" s="77"/>
      <c r="I49" s="83"/>
    </row>
    <row r="50" spans="1:9" x14ac:dyDescent="0.25">
      <c r="A50" s="440"/>
      <c r="B50" s="480"/>
      <c r="C50" s="90" t="s">
        <v>235</v>
      </c>
      <c r="D50" s="189"/>
      <c r="E50" s="190"/>
      <c r="F50" s="77"/>
      <c r="G50" s="77"/>
      <c r="H50" s="77"/>
      <c r="I50" s="83"/>
    </row>
    <row r="51" spans="1:9" x14ac:dyDescent="0.25">
      <c r="A51" s="444" t="s">
        <v>108</v>
      </c>
      <c r="B51" s="464">
        <v>14</v>
      </c>
      <c r="C51" s="3" t="s">
        <v>236</v>
      </c>
      <c r="D51" s="404">
        <v>10</v>
      </c>
      <c r="E51" s="191" t="s">
        <v>237</v>
      </c>
      <c r="F51" s="36"/>
      <c r="G51" s="36"/>
      <c r="H51" s="397">
        <v>7</v>
      </c>
      <c r="I51" s="192" t="s">
        <v>238</v>
      </c>
    </row>
    <row r="52" spans="1:9" x14ac:dyDescent="0.25">
      <c r="A52" s="439"/>
      <c r="B52" s="465"/>
      <c r="C52" s="66" t="s">
        <v>236</v>
      </c>
      <c r="D52" s="405"/>
      <c r="E52" s="193" t="s">
        <v>239</v>
      </c>
      <c r="F52" s="77"/>
      <c r="G52" s="77"/>
      <c r="H52" s="412"/>
      <c r="I52" s="194" t="s">
        <v>240</v>
      </c>
    </row>
    <row r="53" spans="1:9" x14ac:dyDescent="0.25">
      <c r="A53" s="439"/>
      <c r="B53" s="465"/>
      <c r="C53" s="66" t="s">
        <v>236</v>
      </c>
      <c r="D53" s="405"/>
      <c r="E53" s="193" t="s">
        <v>241</v>
      </c>
      <c r="F53" s="77"/>
      <c r="G53" s="77"/>
      <c r="H53" s="412"/>
      <c r="I53" s="194" t="s">
        <v>242</v>
      </c>
    </row>
    <row r="54" spans="1:9" x14ac:dyDescent="0.25">
      <c r="A54" s="439"/>
      <c r="B54" s="465"/>
      <c r="C54" s="66" t="s">
        <v>236</v>
      </c>
      <c r="D54" s="405"/>
      <c r="E54" s="193" t="s">
        <v>243</v>
      </c>
      <c r="F54" s="77"/>
      <c r="G54" s="77"/>
      <c r="H54" s="412"/>
      <c r="I54" s="194" t="s">
        <v>244</v>
      </c>
    </row>
    <row r="55" spans="1:9" x14ac:dyDescent="0.25">
      <c r="A55" s="439"/>
      <c r="B55" s="465"/>
      <c r="C55" s="66" t="s">
        <v>245</v>
      </c>
      <c r="D55" s="405"/>
      <c r="E55" s="193" t="s">
        <v>246</v>
      </c>
      <c r="F55" s="77"/>
      <c r="G55" s="77"/>
      <c r="H55" s="412"/>
      <c r="I55" s="194" t="s">
        <v>247</v>
      </c>
    </row>
    <row r="56" spans="1:9" x14ac:dyDescent="0.25">
      <c r="A56" s="439"/>
      <c r="B56" s="465"/>
      <c r="C56" s="66" t="s">
        <v>245</v>
      </c>
      <c r="D56" s="405"/>
      <c r="E56" s="193" t="s">
        <v>248</v>
      </c>
      <c r="F56" s="77"/>
      <c r="G56" s="77"/>
      <c r="H56" s="412"/>
      <c r="I56" s="194" t="s">
        <v>249</v>
      </c>
    </row>
    <row r="57" spans="1:9" x14ac:dyDescent="0.25">
      <c r="A57" s="439"/>
      <c r="B57" s="465"/>
      <c r="C57" s="66" t="s">
        <v>250</v>
      </c>
      <c r="D57" s="405"/>
      <c r="E57" s="193" t="s">
        <v>251</v>
      </c>
      <c r="F57" s="77"/>
      <c r="G57" s="77"/>
      <c r="H57" s="412"/>
      <c r="I57" s="194" t="s">
        <v>252</v>
      </c>
    </row>
    <row r="58" spans="1:9" x14ac:dyDescent="0.25">
      <c r="A58" s="439"/>
      <c r="B58" s="465"/>
      <c r="C58" s="66" t="s">
        <v>250</v>
      </c>
      <c r="D58" s="405"/>
      <c r="E58" s="193" t="s">
        <v>253</v>
      </c>
      <c r="F58" s="77"/>
      <c r="G58" s="77"/>
      <c r="H58" s="77"/>
      <c r="I58" s="83"/>
    </row>
    <row r="59" spans="1:9" x14ac:dyDescent="0.25">
      <c r="A59" s="439"/>
      <c r="B59" s="465"/>
      <c r="C59" s="66" t="s">
        <v>250</v>
      </c>
      <c r="D59" s="405"/>
      <c r="E59" s="193" t="s">
        <v>254</v>
      </c>
      <c r="F59" s="77"/>
      <c r="G59" s="77"/>
      <c r="H59" s="77"/>
      <c r="I59" s="83"/>
    </row>
    <row r="60" spans="1:9" x14ac:dyDescent="0.25">
      <c r="A60" s="439"/>
      <c r="B60" s="465"/>
      <c r="C60" s="66" t="s">
        <v>250</v>
      </c>
      <c r="D60" s="405"/>
      <c r="E60" s="193" t="s">
        <v>255</v>
      </c>
      <c r="F60" s="77"/>
      <c r="G60" s="77"/>
      <c r="H60" s="77"/>
      <c r="I60" s="83"/>
    </row>
    <row r="61" spans="1:9" x14ac:dyDescent="0.25">
      <c r="A61" s="439"/>
      <c r="B61" s="465"/>
      <c r="C61" s="66" t="s">
        <v>250</v>
      </c>
      <c r="D61" s="189"/>
      <c r="E61" s="190"/>
      <c r="F61" s="77"/>
      <c r="G61" s="77"/>
      <c r="H61" s="77"/>
      <c r="I61" s="83"/>
    </row>
    <row r="62" spans="1:9" x14ac:dyDescent="0.25">
      <c r="A62" s="439"/>
      <c r="B62" s="465"/>
      <c r="C62" s="66" t="s">
        <v>250</v>
      </c>
      <c r="D62" s="189"/>
      <c r="E62" s="190"/>
      <c r="F62" s="77"/>
      <c r="G62" s="77"/>
      <c r="H62" s="77"/>
      <c r="I62" s="83"/>
    </row>
    <row r="63" spans="1:9" x14ac:dyDescent="0.25">
      <c r="A63" s="439"/>
      <c r="B63" s="465"/>
      <c r="C63" s="66" t="s">
        <v>256</v>
      </c>
      <c r="D63" s="189"/>
      <c r="E63" s="190"/>
      <c r="F63" s="77"/>
      <c r="G63" s="77"/>
      <c r="H63" s="77"/>
      <c r="I63" s="83"/>
    </row>
    <row r="64" spans="1:9" x14ac:dyDescent="0.25">
      <c r="A64" s="440"/>
      <c r="B64" s="482"/>
      <c r="C64" s="174" t="s">
        <v>256</v>
      </c>
      <c r="D64" s="195"/>
      <c r="E64" s="196"/>
      <c r="F64" s="50"/>
      <c r="G64" s="50"/>
      <c r="H64" s="50"/>
      <c r="I64" s="107"/>
    </row>
    <row r="65" spans="1:9" x14ac:dyDescent="0.25">
      <c r="A65" s="145"/>
      <c r="B65" s="145"/>
      <c r="C65" s="145"/>
      <c r="D65" s="145"/>
      <c r="E65" s="145"/>
      <c r="F65" s="145"/>
      <c r="G65" s="145"/>
      <c r="H65" s="145"/>
      <c r="I65" s="146"/>
    </row>
    <row r="66" spans="1:9" ht="23.25" x14ac:dyDescent="0.35">
      <c r="A66" s="448" t="s">
        <v>257</v>
      </c>
      <c r="B66" s="448"/>
      <c r="C66" s="448"/>
      <c r="D66" s="448"/>
      <c r="E66" s="448"/>
      <c r="F66" s="448"/>
      <c r="G66" s="448"/>
      <c r="H66" s="448"/>
      <c r="I66" s="448"/>
    </row>
    <row r="67" spans="1:9" x14ac:dyDescent="0.25">
      <c r="A67" s="147"/>
      <c r="B67" s="93"/>
      <c r="C67" s="30" t="s">
        <v>5</v>
      </c>
      <c r="D67" s="93" t="s">
        <v>7</v>
      </c>
      <c r="E67" s="148" t="s">
        <v>128</v>
      </c>
      <c r="F67" s="61"/>
      <c r="G67" s="61" t="s">
        <v>5</v>
      </c>
      <c r="H67" s="61" t="s">
        <v>7</v>
      </c>
      <c r="I67" s="150" t="s">
        <v>128</v>
      </c>
    </row>
    <row r="68" spans="1:9" x14ac:dyDescent="0.25">
      <c r="A68" s="152" t="s">
        <v>33</v>
      </c>
      <c r="B68" s="153" t="s">
        <v>258</v>
      </c>
      <c r="C68" s="44">
        <f>B5+B7+B17+B27+B37+B51</f>
        <v>58</v>
      </c>
      <c r="D68" s="44">
        <f>D5+D7+D17+D27+D37+D51</f>
        <v>52</v>
      </c>
      <c r="E68" s="153">
        <f>C68+D68</f>
        <v>110</v>
      </c>
      <c r="F68" s="155" t="s">
        <v>259</v>
      </c>
      <c r="G68" s="51">
        <f>F7+F17+F27+F37</f>
        <v>14</v>
      </c>
      <c r="H68" s="51">
        <f>H5+H7+H17+H27+H37+H51</f>
        <v>38</v>
      </c>
      <c r="I68" s="156">
        <f>G68+H68</f>
        <v>52</v>
      </c>
    </row>
    <row r="69" spans="1:9" x14ac:dyDescent="0.25">
      <c r="A69" s="145"/>
      <c r="B69" s="160"/>
      <c r="C69" s="146" t="s">
        <v>132</v>
      </c>
      <c r="D69" s="145"/>
      <c r="E69" s="145" t="s">
        <v>133</v>
      </c>
      <c r="F69" s="160"/>
      <c r="G69" s="146" t="s">
        <v>132</v>
      </c>
      <c r="H69" s="145"/>
      <c r="I69" s="145" t="s">
        <v>133</v>
      </c>
    </row>
    <row r="70" spans="1:9" ht="18.75" x14ac:dyDescent="0.3">
      <c r="A70" s="145"/>
      <c r="B70" s="160"/>
      <c r="C70" s="145">
        <v>131</v>
      </c>
      <c r="D70" s="145"/>
      <c r="E70" s="197">
        <f>E68+C70</f>
        <v>241</v>
      </c>
      <c r="F70" s="160"/>
      <c r="G70" s="145">
        <v>80</v>
      </c>
      <c r="H70" s="145"/>
      <c r="I70" s="197">
        <f>I68+G70</f>
        <v>132</v>
      </c>
    </row>
    <row r="71" spans="1:9" s="145" customFormat="1" ht="18.75" x14ac:dyDescent="0.3">
      <c r="B71" s="160"/>
      <c r="E71" s="197"/>
      <c r="F71" s="160"/>
      <c r="I71" s="197"/>
    </row>
    <row r="72" spans="1:9" x14ac:dyDescent="0.25">
      <c r="B72" s="449" t="s">
        <v>134</v>
      </c>
      <c r="C72" s="450"/>
      <c r="D72" s="450"/>
      <c r="E72" s="450"/>
      <c r="F72" s="451" t="s">
        <v>135</v>
      </c>
      <c r="G72" s="451"/>
      <c r="H72" s="451"/>
      <c r="I72" s="451"/>
    </row>
    <row r="73" spans="1:9" x14ac:dyDescent="0.25">
      <c r="B73" s="451" t="s">
        <v>260</v>
      </c>
      <c r="C73" s="451"/>
      <c r="D73" s="451"/>
      <c r="E73" s="451"/>
      <c r="F73" s="449" t="s">
        <v>137</v>
      </c>
      <c r="G73" s="450"/>
      <c r="H73" s="450"/>
      <c r="I73" s="450"/>
    </row>
    <row r="74" spans="1:9" x14ac:dyDescent="0.25">
      <c r="B74" s="451" t="s">
        <v>139</v>
      </c>
      <c r="C74" s="451"/>
      <c r="D74" s="451"/>
      <c r="E74" s="451"/>
      <c r="F74" s="451" t="s">
        <v>139</v>
      </c>
      <c r="G74" s="451"/>
      <c r="H74" s="451"/>
      <c r="I74" s="451"/>
    </row>
  </sheetData>
  <mergeCells count="38">
    <mergeCell ref="B74:E74"/>
    <mergeCell ref="F74:I74"/>
    <mergeCell ref="A51:A64"/>
    <mergeCell ref="B51:B64"/>
    <mergeCell ref="D51:D60"/>
    <mergeCell ref="H51:H57"/>
    <mergeCell ref="A66:I66"/>
    <mergeCell ref="B73:E73"/>
    <mergeCell ref="F72:I72"/>
    <mergeCell ref="A37:A50"/>
    <mergeCell ref="B37:B50"/>
    <mergeCell ref="D37:D46"/>
    <mergeCell ref="F37:F38"/>
    <mergeCell ref="H37:H43"/>
    <mergeCell ref="A27:A36"/>
    <mergeCell ref="B27:B36"/>
    <mergeCell ref="D27:D36"/>
    <mergeCell ref="F27:F34"/>
    <mergeCell ref="H27:H33"/>
    <mergeCell ref="A17:A26"/>
    <mergeCell ref="B17:B26"/>
    <mergeCell ref="D17:D26"/>
    <mergeCell ref="F17:F18"/>
    <mergeCell ref="H17:H24"/>
    <mergeCell ref="A5:A6"/>
    <mergeCell ref="B5:B6"/>
    <mergeCell ref="D5:D6"/>
    <mergeCell ref="H5:H6"/>
    <mergeCell ref="A7:A16"/>
    <mergeCell ref="B7:B14"/>
    <mergeCell ref="D7:D16"/>
    <mergeCell ref="F7:F8"/>
    <mergeCell ref="H7:H13"/>
    <mergeCell ref="B1:I1"/>
    <mergeCell ref="B2:E2"/>
    <mergeCell ref="F2:I2"/>
    <mergeCell ref="B72:E72"/>
    <mergeCell ref="F73:I73"/>
  </mergeCells>
  <pageMargins left="0.7" right="0.7" top="0.78740157500000008" bottom="0.78740157500000008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workbookViewId="0"/>
  </sheetViews>
  <sheetFormatPr defaultRowHeight="15" x14ac:dyDescent="0.25"/>
  <cols>
    <col min="4" max="4" width="12.140625" customWidth="1"/>
  </cols>
  <sheetData>
    <row r="1" spans="1:5" ht="23.25" x14ac:dyDescent="0.35">
      <c r="A1" s="1"/>
      <c r="B1" s="490" t="s">
        <v>261</v>
      </c>
      <c r="C1" s="491"/>
      <c r="D1" s="491"/>
      <c r="E1" s="492"/>
    </row>
    <row r="2" spans="1:5" x14ac:dyDescent="0.25">
      <c r="A2" s="1"/>
      <c r="B2" s="493" t="s">
        <v>262</v>
      </c>
      <c r="C2" s="494"/>
      <c r="D2" s="495"/>
      <c r="E2" s="496"/>
    </row>
    <row r="3" spans="1:5" x14ac:dyDescent="0.25">
      <c r="A3" s="1"/>
      <c r="B3" s="2" t="s">
        <v>5</v>
      </c>
      <c r="C3" s="3" t="s">
        <v>6</v>
      </c>
      <c r="D3" s="4" t="s">
        <v>7</v>
      </c>
      <c r="E3" s="5"/>
    </row>
    <row r="4" spans="1:5" x14ac:dyDescent="0.25">
      <c r="A4" s="16"/>
      <c r="B4" s="17"/>
      <c r="C4" s="18"/>
      <c r="D4" s="18"/>
      <c r="E4" s="19"/>
    </row>
    <row r="5" spans="1:5" x14ac:dyDescent="0.25">
      <c r="A5" s="414" t="s">
        <v>13</v>
      </c>
      <c r="B5" s="464">
        <v>14</v>
      </c>
      <c r="C5" s="3" t="s">
        <v>263</v>
      </c>
      <c r="D5" s="404">
        <v>11</v>
      </c>
      <c r="E5" s="171" t="s">
        <v>264</v>
      </c>
    </row>
    <row r="6" spans="1:5" x14ac:dyDescent="0.25">
      <c r="A6" s="400"/>
      <c r="B6" s="465"/>
      <c r="C6" s="178" t="s">
        <v>263</v>
      </c>
      <c r="D6" s="497"/>
      <c r="E6" s="182" t="s">
        <v>265</v>
      </c>
    </row>
    <row r="7" spans="1:5" x14ac:dyDescent="0.25">
      <c r="A7" s="400"/>
      <c r="B7" s="465"/>
      <c r="C7" s="178" t="s">
        <v>263</v>
      </c>
      <c r="D7" s="497"/>
      <c r="E7" s="182" t="s">
        <v>266</v>
      </c>
    </row>
    <row r="8" spans="1:5" x14ac:dyDescent="0.25">
      <c r="A8" s="400"/>
      <c r="B8" s="465"/>
      <c r="C8" s="178" t="s">
        <v>263</v>
      </c>
      <c r="D8" s="497"/>
      <c r="E8" s="182" t="s">
        <v>267</v>
      </c>
    </row>
    <row r="9" spans="1:5" x14ac:dyDescent="0.25">
      <c r="A9" s="400"/>
      <c r="B9" s="465"/>
      <c r="C9" s="66" t="s">
        <v>268</v>
      </c>
      <c r="D9" s="497"/>
      <c r="E9" s="182" t="s">
        <v>269</v>
      </c>
    </row>
    <row r="10" spans="1:5" x14ac:dyDescent="0.25">
      <c r="A10" s="400"/>
      <c r="B10" s="465"/>
      <c r="C10" s="66" t="s">
        <v>268</v>
      </c>
      <c r="D10" s="497"/>
      <c r="E10" s="182" t="s">
        <v>270</v>
      </c>
    </row>
    <row r="11" spans="1:5" x14ac:dyDescent="0.25">
      <c r="A11" s="400"/>
      <c r="B11" s="465"/>
      <c r="C11" s="66" t="s">
        <v>268</v>
      </c>
      <c r="D11" s="497"/>
      <c r="E11" s="182" t="s">
        <v>271</v>
      </c>
    </row>
    <row r="12" spans="1:5" x14ac:dyDescent="0.25">
      <c r="A12" s="400"/>
      <c r="B12" s="465"/>
      <c r="C12" s="66" t="s">
        <v>268</v>
      </c>
      <c r="D12" s="497"/>
      <c r="E12" s="182" t="s">
        <v>272</v>
      </c>
    </row>
    <row r="13" spans="1:5" x14ac:dyDescent="0.25">
      <c r="A13" s="400"/>
      <c r="B13" s="465"/>
      <c r="C13" s="66" t="s">
        <v>273</v>
      </c>
      <c r="D13" s="497"/>
      <c r="E13" s="182" t="s">
        <v>274</v>
      </c>
    </row>
    <row r="14" spans="1:5" x14ac:dyDescent="0.25">
      <c r="A14" s="400"/>
      <c r="B14" s="465"/>
      <c r="C14" s="66" t="s">
        <v>273</v>
      </c>
      <c r="D14" s="497"/>
      <c r="E14" s="182" t="s">
        <v>275</v>
      </c>
    </row>
    <row r="15" spans="1:5" x14ac:dyDescent="0.25">
      <c r="A15" s="400"/>
      <c r="B15" s="465"/>
      <c r="C15" s="66" t="s">
        <v>276</v>
      </c>
      <c r="D15" s="497"/>
      <c r="E15" s="182" t="s">
        <v>277</v>
      </c>
    </row>
    <row r="16" spans="1:5" x14ac:dyDescent="0.25">
      <c r="A16" s="400"/>
      <c r="B16" s="465"/>
      <c r="C16" s="66" t="s">
        <v>276</v>
      </c>
      <c r="D16" s="86"/>
      <c r="E16" s="98"/>
    </row>
    <row r="17" spans="1:5" x14ac:dyDescent="0.25">
      <c r="A17" s="400"/>
      <c r="B17" s="465"/>
      <c r="C17" s="66" t="s">
        <v>278</v>
      </c>
      <c r="D17" s="86"/>
      <c r="E17" s="98"/>
    </row>
    <row r="18" spans="1:5" x14ac:dyDescent="0.25">
      <c r="A18" s="401"/>
      <c r="B18" s="465"/>
      <c r="C18" s="184" t="s">
        <v>278</v>
      </c>
      <c r="D18" s="86"/>
      <c r="E18" s="98"/>
    </row>
    <row r="19" spans="1:5" x14ac:dyDescent="0.25">
      <c r="A19" s="484" t="s">
        <v>33</v>
      </c>
      <c r="B19" s="402">
        <v>40</v>
      </c>
      <c r="C19" s="3" t="s">
        <v>279</v>
      </c>
      <c r="D19" s="404">
        <v>9</v>
      </c>
      <c r="E19" s="171" t="s">
        <v>280</v>
      </c>
    </row>
    <row r="20" spans="1:5" x14ac:dyDescent="0.25">
      <c r="A20" s="485"/>
      <c r="B20" s="475"/>
      <c r="C20" s="66" t="s">
        <v>279</v>
      </c>
      <c r="D20" s="405"/>
      <c r="E20" s="179" t="s">
        <v>281</v>
      </c>
    </row>
    <row r="21" spans="1:5" x14ac:dyDescent="0.25">
      <c r="A21" s="485"/>
      <c r="B21" s="475"/>
      <c r="C21" s="66" t="s">
        <v>279</v>
      </c>
      <c r="D21" s="405"/>
      <c r="E21" s="179" t="s">
        <v>282</v>
      </c>
    </row>
    <row r="22" spans="1:5" x14ac:dyDescent="0.25">
      <c r="A22" s="485"/>
      <c r="B22" s="475"/>
      <c r="C22" s="66" t="s">
        <v>279</v>
      </c>
      <c r="D22" s="405"/>
      <c r="E22" s="179" t="s">
        <v>283</v>
      </c>
    </row>
    <row r="23" spans="1:5" x14ac:dyDescent="0.25">
      <c r="A23" s="485"/>
      <c r="B23" s="475"/>
      <c r="C23" s="66" t="s">
        <v>284</v>
      </c>
      <c r="D23" s="405"/>
      <c r="E23" s="179" t="s">
        <v>285</v>
      </c>
    </row>
    <row r="24" spans="1:5" x14ac:dyDescent="0.25">
      <c r="A24" s="485"/>
      <c r="B24" s="475"/>
      <c r="C24" s="66" t="s">
        <v>284</v>
      </c>
      <c r="D24" s="405"/>
      <c r="E24" s="179" t="s">
        <v>286</v>
      </c>
    </row>
    <row r="25" spans="1:5" x14ac:dyDescent="0.25">
      <c r="A25" s="485"/>
      <c r="B25" s="475"/>
      <c r="C25" s="66" t="s">
        <v>284</v>
      </c>
      <c r="D25" s="405"/>
      <c r="E25" s="179" t="s">
        <v>287</v>
      </c>
    </row>
    <row r="26" spans="1:5" x14ac:dyDescent="0.25">
      <c r="A26" s="485"/>
      <c r="B26" s="475"/>
      <c r="C26" s="66" t="s">
        <v>284</v>
      </c>
      <c r="D26" s="405"/>
      <c r="E26" s="179" t="s">
        <v>288</v>
      </c>
    </row>
    <row r="27" spans="1:5" x14ac:dyDescent="0.25">
      <c r="A27" s="485"/>
      <c r="B27" s="475"/>
      <c r="C27" s="66" t="s">
        <v>284</v>
      </c>
      <c r="D27" s="405"/>
      <c r="E27" s="179" t="s">
        <v>289</v>
      </c>
    </row>
    <row r="28" spans="1:5" x14ac:dyDescent="0.25">
      <c r="A28" s="485"/>
      <c r="B28" s="475"/>
      <c r="C28" s="66" t="s">
        <v>284</v>
      </c>
      <c r="D28" s="189"/>
      <c r="E28" s="190"/>
    </row>
    <row r="29" spans="1:5" x14ac:dyDescent="0.25">
      <c r="A29" s="486"/>
      <c r="B29" s="488"/>
      <c r="C29" s="66" t="s">
        <v>290</v>
      </c>
      <c r="D29" s="189"/>
      <c r="E29" s="190"/>
    </row>
    <row r="30" spans="1:5" x14ac:dyDescent="0.25">
      <c r="A30" s="486"/>
      <c r="B30" s="488"/>
      <c r="C30" s="66" t="s">
        <v>290</v>
      </c>
      <c r="D30" s="189"/>
      <c r="E30" s="190"/>
    </row>
    <row r="31" spans="1:5" x14ac:dyDescent="0.25">
      <c r="A31" s="486"/>
      <c r="B31" s="488"/>
      <c r="C31" s="66" t="s">
        <v>290</v>
      </c>
      <c r="D31" s="189"/>
      <c r="E31" s="190"/>
    </row>
    <row r="32" spans="1:5" x14ac:dyDescent="0.25">
      <c r="A32" s="486"/>
      <c r="B32" s="488"/>
      <c r="C32" s="66" t="s">
        <v>290</v>
      </c>
      <c r="D32" s="189"/>
      <c r="E32" s="190"/>
    </row>
    <row r="33" spans="1:5" x14ac:dyDescent="0.25">
      <c r="A33" s="486"/>
      <c r="B33" s="488"/>
      <c r="C33" s="66" t="s">
        <v>290</v>
      </c>
      <c r="D33" s="189"/>
      <c r="E33" s="190"/>
    </row>
    <row r="34" spans="1:5" x14ac:dyDescent="0.25">
      <c r="A34" s="486"/>
      <c r="B34" s="488"/>
      <c r="C34" s="66" t="s">
        <v>290</v>
      </c>
      <c r="D34" s="189"/>
      <c r="E34" s="190"/>
    </row>
    <row r="35" spans="1:5" x14ac:dyDescent="0.25">
      <c r="A35" s="486"/>
      <c r="B35" s="488"/>
      <c r="C35" s="66" t="s">
        <v>291</v>
      </c>
      <c r="D35" s="189"/>
      <c r="E35" s="190"/>
    </row>
    <row r="36" spans="1:5" x14ac:dyDescent="0.25">
      <c r="A36" s="486"/>
      <c r="B36" s="488"/>
      <c r="C36" s="66" t="s">
        <v>291</v>
      </c>
      <c r="D36" s="189"/>
      <c r="E36" s="190"/>
    </row>
    <row r="37" spans="1:5" x14ac:dyDescent="0.25">
      <c r="A37" s="486"/>
      <c r="B37" s="488"/>
      <c r="C37" s="66" t="s">
        <v>291</v>
      </c>
      <c r="D37" s="189"/>
      <c r="E37" s="190"/>
    </row>
    <row r="38" spans="1:5" x14ac:dyDescent="0.25">
      <c r="A38" s="486"/>
      <c r="B38" s="488"/>
      <c r="C38" s="66" t="s">
        <v>291</v>
      </c>
      <c r="D38" s="189"/>
      <c r="E38" s="190"/>
    </row>
    <row r="39" spans="1:5" x14ac:dyDescent="0.25">
      <c r="A39" s="486"/>
      <c r="B39" s="488"/>
      <c r="C39" s="66" t="s">
        <v>292</v>
      </c>
      <c r="D39" s="189"/>
      <c r="E39" s="190"/>
    </row>
    <row r="40" spans="1:5" x14ac:dyDescent="0.25">
      <c r="A40" s="486"/>
      <c r="B40" s="488"/>
      <c r="C40" s="66" t="s">
        <v>292</v>
      </c>
      <c r="D40" s="189"/>
      <c r="E40" s="190"/>
    </row>
    <row r="41" spans="1:5" x14ac:dyDescent="0.25">
      <c r="A41" s="486"/>
      <c r="B41" s="488"/>
      <c r="C41" s="66" t="s">
        <v>292</v>
      </c>
      <c r="D41" s="189"/>
      <c r="E41" s="190"/>
    </row>
    <row r="42" spans="1:5" x14ac:dyDescent="0.25">
      <c r="A42" s="486"/>
      <c r="B42" s="488"/>
      <c r="C42" s="66" t="s">
        <v>292</v>
      </c>
      <c r="D42" s="189"/>
      <c r="E42" s="190"/>
    </row>
    <row r="43" spans="1:5" x14ac:dyDescent="0.25">
      <c r="A43" s="486"/>
      <c r="B43" s="488"/>
      <c r="C43" s="66" t="s">
        <v>293</v>
      </c>
      <c r="D43" s="189"/>
      <c r="E43" s="190"/>
    </row>
    <row r="44" spans="1:5" x14ac:dyDescent="0.25">
      <c r="A44" s="486"/>
      <c r="B44" s="488"/>
      <c r="C44" s="66" t="s">
        <v>293</v>
      </c>
      <c r="D44" s="189"/>
      <c r="E44" s="190"/>
    </row>
    <row r="45" spans="1:5" x14ac:dyDescent="0.25">
      <c r="A45" s="486"/>
      <c r="B45" s="488"/>
      <c r="C45" s="66" t="s">
        <v>293</v>
      </c>
      <c r="D45" s="189"/>
      <c r="E45" s="190"/>
    </row>
    <row r="46" spans="1:5" x14ac:dyDescent="0.25">
      <c r="A46" s="486"/>
      <c r="B46" s="488"/>
      <c r="C46" s="66" t="s">
        <v>293</v>
      </c>
      <c r="D46" s="189"/>
      <c r="E46" s="190"/>
    </row>
    <row r="47" spans="1:5" x14ac:dyDescent="0.25">
      <c r="A47" s="486"/>
      <c r="B47" s="488"/>
      <c r="C47" s="66" t="s">
        <v>294</v>
      </c>
      <c r="D47" s="189"/>
      <c r="E47" s="190"/>
    </row>
    <row r="48" spans="1:5" x14ac:dyDescent="0.25">
      <c r="A48" s="486"/>
      <c r="B48" s="488"/>
      <c r="C48" s="66" t="s">
        <v>294</v>
      </c>
      <c r="D48" s="189"/>
      <c r="E48" s="190"/>
    </row>
    <row r="49" spans="1:5" x14ac:dyDescent="0.25">
      <c r="A49" s="486"/>
      <c r="B49" s="488"/>
      <c r="C49" s="66" t="s">
        <v>294</v>
      </c>
      <c r="D49" s="189"/>
      <c r="E49" s="190"/>
    </row>
    <row r="50" spans="1:5" x14ac:dyDescent="0.25">
      <c r="A50" s="486"/>
      <c r="B50" s="488"/>
      <c r="C50" s="66" t="s">
        <v>294</v>
      </c>
      <c r="D50" s="189"/>
      <c r="E50" s="190"/>
    </row>
    <row r="51" spans="1:5" x14ac:dyDescent="0.25">
      <c r="A51" s="486"/>
      <c r="B51" s="488"/>
      <c r="C51" s="66" t="s">
        <v>295</v>
      </c>
      <c r="D51" s="189"/>
      <c r="E51" s="190"/>
    </row>
    <row r="52" spans="1:5" x14ac:dyDescent="0.25">
      <c r="A52" s="486"/>
      <c r="B52" s="488"/>
      <c r="C52" s="66" t="s">
        <v>295</v>
      </c>
      <c r="D52" s="189"/>
      <c r="E52" s="190"/>
    </row>
    <row r="53" spans="1:5" x14ac:dyDescent="0.25">
      <c r="A53" s="486"/>
      <c r="B53" s="488"/>
      <c r="C53" s="66" t="s">
        <v>295</v>
      </c>
      <c r="D53" s="189"/>
      <c r="E53" s="190"/>
    </row>
    <row r="54" spans="1:5" x14ac:dyDescent="0.25">
      <c r="A54" s="486"/>
      <c r="B54" s="488"/>
      <c r="C54" s="66" t="s">
        <v>295</v>
      </c>
      <c r="D54" s="189"/>
      <c r="E54" s="190"/>
    </row>
    <row r="55" spans="1:5" x14ac:dyDescent="0.25">
      <c r="A55" s="486"/>
      <c r="B55" s="488"/>
      <c r="C55" s="66" t="s">
        <v>296</v>
      </c>
      <c r="D55" s="189"/>
      <c r="E55" s="190"/>
    </row>
    <row r="56" spans="1:5" x14ac:dyDescent="0.25">
      <c r="A56" s="486"/>
      <c r="B56" s="488"/>
      <c r="C56" s="66" t="s">
        <v>296</v>
      </c>
      <c r="D56" s="189"/>
      <c r="E56" s="190"/>
    </row>
    <row r="57" spans="1:5" x14ac:dyDescent="0.25">
      <c r="A57" s="486"/>
      <c r="B57" s="488"/>
      <c r="C57" s="66" t="s">
        <v>296</v>
      </c>
      <c r="D57" s="189"/>
      <c r="E57" s="190"/>
    </row>
    <row r="58" spans="1:5" x14ac:dyDescent="0.25">
      <c r="A58" s="487"/>
      <c r="B58" s="489"/>
      <c r="C58" s="174" t="s">
        <v>296</v>
      </c>
      <c r="D58" s="195"/>
      <c r="E58" s="196"/>
    </row>
    <row r="59" spans="1:5" x14ac:dyDescent="0.25">
      <c r="A59" s="145"/>
      <c r="B59" s="145"/>
      <c r="C59" s="145"/>
      <c r="D59" s="145"/>
      <c r="E59" s="145"/>
    </row>
    <row r="60" spans="1:5" ht="23.25" x14ac:dyDescent="0.35">
      <c r="A60" s="448" t="s">
        <v>297</v>
      </c>
      <c r="B60" s="483"/>
      <c r="C60" s="483"/>
      <c r="D60" s="483"/>
      <c r="E60" s="483"/>
    </row>
    <row r="61" spans="1:5" x14ac:dyDescent="0.25">
      <c r="A61" s="147"/>
      <c r="B61" s="93"/>
      <c r="C61" s="30" t="s">
        <v>5</v>
      </c>
      <c r="D61" s="93" t="s">
        <v>7</v>
      </c>
      <c r="E61" s="198" t="s">
        <v>128</v>
      </c>
    </row>
    <row r="62" spans="1:5" x14ac:dyDescent="0.25">
      <c r="A62" s="152" t="s">
        <v>13</v>
      </c>
      <c r="B62" s="153" t="s">
        <v>298</v>
      </c>
      <c r="C62" s="44">
        <f>B5+B19</f>
        <v>54</v>
      </c>
      <c r="D62" s="44">
        <f>D5+D19</f>
        <v>20</v>
      </c>
      <c r="E62" s="199">
        <f>C62+D62</f>
        <v>74</v>
      </c>
    </row>
    <row r="63" spans="1:5" x14ac:dyDescent="0.25">
      <c r="C63" s="146" t="s">
        <v>132</v>
      </c>
      <c r="D63" s="145"/>
      <c r="E63" s="145" t="s">
        <v>133</v>
      </c>
    </row>
    <row r="64" spans="1:5" ht="18.75" x14ac:dyDescent="0.3">
      <c r="C64" s="145">
        <v>125</v>
      </c>
      <c r="D64" s="145"/>
      <c r="E64" s="197">
        <f>E62+C64</f>
        <v>199</v>
      </c>
    </row>
    <row r="65" spans="2:5" s="145" customFormat="1" ht="18.75" x14ac:dyDescent="0.3">
      <c r="E65" s="197"/>
    </row>
    <row r="66" spans="2:5" x14ac:dyDescent="0.25">
      <c r="B66" s="451" t="s">
        <v>135</v>
      </c>
      <c r="C66" s="451"/>
      <c r="D66" s="451"/>
      <c r="E66" s="451"/>
    </row>
    <row r="67" spans="2:5" x14ac:dyDescent="0.25">
      <c r="B67" s="451" t="s">
        <v>299</v>
      </c>
      <c r="C67" s="451"/>
      <c r="D67" s="451"/>
      <c r="E67" s="451"/>
    </row>
    <row r="68" spans="2:5" x14ac:dyDescent="0.25">
      <c r="B68" s="451" t="s">
        <v>139</v>
      </c>
      <c r="C68" s="451"/>
      <c r="D68" s="451"/>
      <c r="E68" s="451"/>
    </row>
  </sheetData>
  <mergeCells count="12">
    <mergeCell ref="B1:E1"/>
    <mergeCell ref="B2:E2"/>
    <mergeCell ref="A5:A18"/>
    <mergeCell ref="B5:B18"/>
    <mergeCell ref="D5:D15"/>
    <mergeCell ref="B66:E66"/>
    <mergeCell ref="B67:E67"/>
    <mergeCell ref="B68:E68"/>
    <mergeCell ref="A60:E60"/>
    <mergeCell ref="A19:A58"/>
    <mergeCell ref="B19:B58"/>
    <mergeCell ref="D19:D27"/>
  </mergeCells>
  <pageMargins left="0.7" right="0.7" top="0.78740157500000008" bottom="0.78740157500000008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/>
  </sheetViews>
  <sheetFormatPr defaultRowHeight="15" x14ac:dyDescent="0.25"/>
  <cols>
    <col min="2" max="2" width="12.5703125" bestFit="1" customWidth="1"/>
    <col min="5" max="5" width="11.85546875" bestFit="1" customWidth="1"/>
    <col min="7" max="7" width="12.5703125" bestFit="1" customWidth="1"/>
    <col min="10" max="10" width="10.140625" bestFit="1"/>
    <col min="12" max="12" width="12.85546875" bestFit="1"/>
  </cols>
  <sheetData>
    <row r="1" spans="1:16" ht="23.25" x14ac:dyDescent="0.35">
      <c r="A1" s="1"/>
      <c r="B1" s="512" t="s">
        <v>300</v>
      </c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</row>
    <row r="2" spans="1:16" x14ac:dyDescent="0.25">
      <c r="A2" s="1"/>
      <c r="B2" s="29" t="s">
        <v>5</v>
      </c>
      <c r="C2" s="200" t="s">
        <v>6</v>
      </c>
      <c r="D2" s="201" t="s">
        <v>7</v>
      </c>
      <c r="E2" s="202"/>
      <c r="F2" s="203"/>
      <c r="G2" s="204" t="s">
        <v>5</v>
      </c>
      <c r="H2" s="200" t="s">
        <v>6</v>
      </c>
      <c r="I2" s="201" t="s">
        <v>7</v>
      </c>
      <c r="J2" s="205"/>
      <c r="K2" s="1"/>
      <c r="L2" s="29" t="s">
        <v>5</v>
      </c>
      <c r="M2" s="200" t="s">
        <v>6</v>
      </c>
      <c r="N2" s="201" t="s">
        <v>7</v>
      </c>
      <c r="O2" s="205"/>
    </row>
    <row r="3" spans="1:16" x14ac:dyDescent="0.25">
      <c r="A3" s="16"/>
      <c r="B3" s="522" t="s">
        <v>301</v>
      </c>
      <c r="C3" s="523"/>
      <c r="D3" s="523"/>
      <c r="E3" s="523"/>
      <c r="F3" s="206"/>
      <c r="G3" s="522" t="s">
        <v>302</v>
      </c>
      <c r="H3" s="523"/>
      <c r="I3" s="523"/>
      <c r="J3" s="524"/>
      <c r="K3" s="206"/>
      <c r="L3" s="514" t="s">
        <v>303</v>
      </c>
      <c r="M3" s="515"/>
      <c r="N3" s="515"/>
      <c r="O3" s="515"/>
      <c r="P3" s="207"/>
    </row>
    <row r="4" spans="1:16" x14ac:dyDescent="0.25">
      <c r="A4" s="498" t="s">
        <v>13</v>
      </c>
      <c r="B4" s="501"/>
      <c r="C4" s="208"/>
      <c r="D4" s="504">
        <v>3</v>
      </c>
      <c r="E4" s="209" t="s">
        <v>304</v>
      </c>
      <c r="F4" s="506" t="s">
        <v>13</v>
      </c>
      <c r="G4" s="509">
        <v>8</v>
      </c>
      <c r="H4" s="210" t="s">
        <v>305</v>
      </c>
      <c r="I4" s="525">
        <v>4</v>
      </c>
      <c r="J4" s="211" t="s">
        <v>306</v>
      </c>
      <c r="K4" s="516" t="s">
        <v>33</v>
      </c>
      <c r="L4" s="518">
        <v>12</v>
      </c>
      <c r="M4" s="212" t="s">
        <v>307</v>
      </c>
      <c r="N4" s="521">
        <v>7</v>
      </c>
      <c r="O4" s="213" t="s">
        <v>308</v>
      </c>
    </row>
    <row r="5" spans="1:16" x14ac:dyDescent="0.25">
      <c r="A5" s="499"/>
      <c r="B5" s="502"/>
      <c r="C5" s="214"/>
      <c r="D5" s="505"/>
      <c r="E5" s="215" t="s">
        <v>309</v>
      </c>
      <c r="F5" s="507"/>
      <c r="G5" s="510"/>
      <c r="H5" s="216" t="s">
        <v>305</v>
      </c>
      <c r="I5" s="526"/>
      <c r="J5" s="217" t="s">
        <v>310</v>
      </c>
      <c r="K5" s="517"/>
      <c r="L5" s="519"/>
      <c r="M5" s="218" t="s">
        <v>307</v>
      </c>
      <c r="N5" s="469"/>
      <c r="O5" s="219" t="s">
        <v>311</v>
      </c>
    </row>
    <row r="6" spans="1:16" x14ac:dyDescent="0.25">
      <c r="A6" s="499"/>
      <c r="B6" s="502"/>
      <c r="C6" s="214"/>
      <c r="D6" s="505"/>
      <c r="E6" s="215" t="s">
        <v>312</v>
      </c>
      <c r="F6" s="507"/>
      <c r="G6" s="510"/>
      <c r="H6" s="216" t="s">
        <v>305</v>
      </c>
      <c r="I6" s="526"/>
      <c r="J6" s="217" t="s">
        <v>313</v>
      </c>
      <c r="K6" s="517"/>
      <c r="L6" s="519"/>
      <c r="M6" s="218" t="s">
        <v>314</v>
      </c>
      <c r="N6" s="469"/>
      <c r="O6" s="219" t="s">
        <v>315</v>
      </c>
    </row>
    <row r="7" spans="1:16" x14ac:dyDescent="0.25">
      <c r="A7" s="499"/>
      <c r="B7" s="502"/>
      <c r="C7" s="214"/>
      <c r="D7" s="220"/>
      <c r="E7" s="221"/>
      <c r="F7" s="507"/>
      <c r="G7" s="510"/>
      <c r="H7" s="216" t="s">
        <v>305</v>
      </c>
      <c r="I7" s="526"/>
      <c r="J7" s="217" t="s">
        <v>316</v>
      </c>
      <c r="K7" s="517"/>
      <c r="L7" s="519"/>
      <c r="M7" s="218" t="s">
        <v>314</v>
      </c>
      <c r="N7" s="469"/>
      <c r="O7" s="219" t="s">
        <v>317</v>
      </c>
    </row>
    <row r="8" spans="1:16" x14ac:dyDescent="0.25">
      <c r="A8" s="499"/>
      <c r="B8" s="502"/>
      <c r="C8" s="214"/>
      <c r="D8" s="220"/>
      <c r="E8" s="221"/>
      <c r="F8" s="507"/>
      <c r="G8" s="510"/>
      <c r="H8" s="216" t="s">
        <v>318</v>
      </c>
      <c r="I8" s="222"/>
      <c r="J8" s="223"/>
      <c r="K8" s="517"/>
      <c r="L8" s="519"/>
      <c r="M8" s="218" t="s">
        <v>314</v>
      </c>
      <c r="N8" s="469"/>
      <c r="O8" s="219" t="s">
        <v>319</v>
      </c>
    </row>
    <row r="9" spans="1:16" x14ac:dyDescent="0.25">
      <c r="A9" s="499"/>
      <c r="B9" s="502"/>
      <c r="C9" s="214"/>
      <c r="D9" s="220"/>
      <c r="E9" s="221"/>
      <c r="F9" s="507"/>
      <c r="G9" s="510"/>
      <c r="H9" s="216" t="s">
        <v>318</v>
      </c>
      <c r="I9" s="222"/>
      <c r="J9" s="223"/>
      <c r="K9" s="517"/>
      <c r="L9" s="519"/>
      <c r="M9" s="218" t="s">
        <v>314</v>
      </c>
      <c r="N9" s="469"/>
      <c r="O9" s="219" t="s">
        <v>320</v>
      </c>
    </row>
    <row r="10" spans="1:16" x14ac:dyDescent="0.25">
      <c r="A10" s="499"/>
      <c r="B10" s="502"/>
      <c r="C10" s="214"/>
      <c r="D10" s="220"/>
      <c r="E10" s="221"/>
      <c r="F10" s="507"/>
      <c r="G10" s="510"/>
      <c r="H10" s="216" t="s">
        <v>321</v>
      </c>
      <c r="I10" s="222"/>
      <c r="J10" s="223"/>
      <c r="K10" s="517"/>
      <c r="L10" s="519"/>
      <c r="M10" s="218" t="s">
        <v>322</v>
      </c>
      <c r="N10" s="469"/>
      <c r="O10" s="219" t="s">
        <v>323</v>
      </c>
    </row>
    <row r="11" spans="1:16" x14ac:dyDescent="0.25">
      <c r="A11" s="500"/>
      <c r="B11" s="503"/>
      <c r="C11" s="224"/>
      <c r="D11" s="225"/>
      <c r="E11" s="226"/>
      <c r="F11" s="508"/>
      <c r="G11" s="511"/>
      <c r="H11" s="228" t="s">
        <v>321</v>
      </c>
      <c r="I11" s="227"/>
      <c r="J11" s="229"/>
      <c r="K11" s="517"/>
      <c r="L11" s="519"/>
      <c r="M11" s="218" t="s">
        <v>322</v>
      </c>
      <c r="N11" s="69"/>
      <c r="O11" s="230"/>
    </row>
    <row r="12" spans="1:16" x14ac:dyDescent="0.25">
      <c r="F12" s="161"/>
      <c r="G12" s="161"/>
      <c r="H12" s="231"/>
      <c r="I12" s="161"/>
      <c r="J12" s="163"/>
      <c r="K12" s="517"/>
      <c r="L12" s="519"/>
      <c r="M12" s="218" t="s">
        <v>324</v>
      </c>
      <c r="N12" s="69"/>
      <c r="O12" s="230"/>
    </row>
    <row r="13" spans="1:16" x14ac:dyDescent="0.25">
      <c r="K13" s="517"/>
      <c r="L13" s="519"/>
      <c r="M13" s="218" t="s">
        <v>324</v>
      </c>
      <c r="N13" s="77"/>
      <c r="O13" s="232"/>
    </row>
    <row r="14" spans="1:16" x14ac:dyDescent="0.25">
      <c r="K14" s="233"/>
      <c r="L14" s="519"/>
      <c r="M14" s="218" t="s">
        <v>325</v>
      </c>
      <c r="N14" s="77"/>
      <c r="O14" s="232"/>
    </row>
    <row r="15" spans="1:16" x14ac:dyDescent="0.25">
      <c r="K15" s="234"/>
      <c r="L15" s="520"/>
      <c r="M15" s="235" t="s">
        <v>325</v>
      </c>
      <c r="N15" s="236"/>
      <c r="O15" s="237"/>
    </row>
    <row r="17" spans="1:15" ht="23.25" x14ac:dyDescent="0.35">
      <c r="A17" s="448" t="s">
        <v>326</v>
      </c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448"/>
      <c r="M17" s="448"/>
      <c r="N17" s="448"/>
      <c r="O17" s="448"/>
    </row>
    <row r="18" spans="1:15" x14ac:dyDescent="0.25">
      <c r="A18" s="147"/>
      <c r="B18" s="238"/>
      <c r="C18" s="239" t="s">
        <v>5</v>
      </c>
      <c r="D18" s="238" t="s">
        <v>7</v>
      </c>
      <c r="E18" s="240" t="s">
        <v>128</v>
      </c>
      <c r="F18" s="147"/>
      <c r="G18" s="238"/>
      <c r="H18" s="239" t="s">
        <v>5</v>
      </c>
      <c r="I18" s="238" t="s">
        <v>7</v>
      </c>
      <c r="J18" s="240" t="s">
        <v>128</v>
      </c>
      <c r="K18" s="147"/>
      <c r="L18" s="238"/>
      <c r="M18" s="239" t="s">
        <v>5</v>
      </c>
      <c r="N18" s="238" t="s">
        <v>7</v>
      </c>
      <c r="O18" s="240" t="s">
        <v>128</v>
      </c>
    </row>
    <row r="19" spans="1:15" x14ac:dyDescent="0.25">
      <c r="A19" s="241" t="s">
        <v>13</v>
      </c>
      <c r="B19" s="242" t="s">
        <v>327</v>
      </c>
      <c r="C19" s="241">
        <f>B4</f>
        <v>0</v>
      </c>
      <c r="D19" s="243">
        <f>D4</f>
        <v>3</v>
      </c>
      <c r="E19" s="244">
        <f>C19+D19</f>
        <v>3</v>
      </c>
      <c r="F19" s="245" t="s">
        <v>13</v>
      </c>
      <c r="G19" s="246" t="s">
        <v>328</v>
      </c>
      <c r="H19" s="245">
        <f>G4</f>
        <v>8</v>
      </c>
      <c r="I19" s="247">
        <f>I4</f>
        <v>4</v>
      </c>
      <c r="J19" s="248">
        <f>H19+I19</f>
        <v>12</v>
      </c>
      <c r="K19" s="249" t="s">
        <v>33</v>
      </c>
      <c r="L19" s="250" t="s">
        <v>329</v>
      </c>
      <c r="M19" s="51">
        <f>L4</f>
        <v>12</v>
      </c>
      <c r="N19" s="51">
        <f>N4</f>
        <v>7</v>
      </c>
      <c r="O19" s="156">
        <f>M19+N19</f>
        <v>19</v>
      </c>
    </row>
    <row r="20" spans="1:15" x14ac:dyDescent="0.25">
      <c r="C20" s="146" t="s">
        <v>132</v>
      </c>
      <c r="D20" s="145"/>
      <c r="E20" s="145" t="s">
        <v>133</v>
      </c>
      <c r="H20" s="146" t="s">
        <v>132</v>
      </c>
      <c r="I20" s="145"/>
      <c r="J20" s="145" t="s">
        <v>133</v>
      </c>
      <c r="M20" s="146" t="s">
        <v>132</v>
      </c>
      <c r="N20" s="145"/>
      <c r="O20" s="145" t="s">
        <v>133</v>
      </c>
    </row>
    <row r="21" spans="1:15" ht="18.75" x14ac:dyDescent="0.3">
      <c r="C21" s="145">
        <v>72</v>
      </c>
      <c r="D21" s="145"/>
      <c r="E21" s="197">
        <f>E19+C21</f>
        <v>75</v>
      </c>
      <c r="H21" s="145">
        <v>0</v>
      </c>
      <c r="I21" s="145"/>
      <c r="J21" s="197">
        <f>J19+H21</f>
        <v>12</v>
      </c>
      <c r="M21" s="145">
        <v>10</v>
      </c>
      <c r="N21" s="145"/>
      <c r="O21" s="197">
        <f>O19+M21</f>
        <v>29</v>
      </c>
    </row>
    <row r="22" spans="1:15" s="145" customFormat="1" ht="18.75" x14ac:dyDescent="0.3">
      <c r="E22" s="197"/>
      <c r="J22" s="197"/>
      <c r="O22" s="197"/>
    </row>
    <row r="23" spans="1:15" x14ac:dyDescent="0.25">
      <c r="A23" s="451" t="s">
        <v>135</v>
      </c>
      <c r="B23" s="451"/>
      <c r="C23" s="451"/>
      <c r="D23" s="451"/>
      <c r="E23" s="451"/>
      <c r="F23" s="527" t="s">
        <v>134</v>
      </c>
      <c r="G23" s="528"/>
      <c r="H23" s="528"/>
      <c r="I23" s="528"/>
      <c r="J23" s="528"/>
      <c r="K23" s="527" t="s">
        <v>134</v>
      </c>
      <c r="L23" s="528"/>
      <c r="M23" s="528"/>
      <c r="N23" s="528"/>
      <c r="O23" s="528"/>
    </row>
    <row r="24" spans="1:15" x14ac:dyDescent="0.25">
      <c r="A24" s="451" t="s">
        <v>136</v>
      </c>
      <c r="B24" s="450"/>
      <c r="C24" s="450"/>
      <c r="D24" s="450"/>
      <c r="E24" s="450"/>
      <c r="F24" s="451" t="s">
        <v>330</v>
      </c>
      <c r="G24" s="450"/>
      <c r="H24" s="450"/>
      <c r="I24" s="450"/>
      <c r="J24" s="450"/>
      <c r="K24" s="451" t="s">
        <v>330</v>
      </c>
      <c r="L24" s="450"/>
      <c r="M24" s="450"/>
      <c r="N24" s="450"/>
      <c r="O24" s="450"/>
    </row>
    <row r="25" spans="1:15" x14ac:dyDescent="0.25">
      <c r="A25" s="451" t="s">
        <v>331</v>
      </c>
      <c r="B25" s="451"/>
      <c r="C25" s="451"/>
      <c r="D25" s="451"/>
      <c r="E25" s="451"/>
    </row>
  </sheetData>
  <mergeCells count="21">
    <mergeCell ref="A24:E24"/>
    <mergeCell ref="F23:J23"/>
    <mergeCell ref="K23:O23"/>
    <mergeCell ref="A25:E25"/>
    <mergeCell ref="F24:J24"/>
    <mergeCell ref="K24:O24"/>
    <mergeCell ref="A23:E23"/>
    <mergeCell ref="B1:O1"/>
    <mergeCell ref="L3:O3"/>
    <mergeCell ref="K4:K13"/>
    <mergeCell ref="L4:L15"/>
    <mergeCell ref="N4:N10"/>
    <mergeCell ref="B3:E3"/>
    <mergeCell ref="G3:J3"/>
    <mergeCell ref="I4:I7"/>
    <mergeCell ref="A17:O17"/>
    <mergeCell ref="A4:A11"/>
    <mergeCell ref="B4:B11"/>
    <mergeCell ref="D4:D6"/>
    <mergeCell ref="F4:F11"/>
    <mergeCell ref="G4:G11"/>
  </mergeCells>
  <pageMargins left="0.7" right="0.7" top="0.78740157500000008" bottom="0.78740157500000008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/>
  </sheetViews>
  <sheetFormatPr defaultRowHeight="15" x14ac:dyDescent="0.25"/>
  <cols>
    <col min="2" max="2" width="11.42578125" bestFit="1"/>
  </cols>
  <sheetData>
    <row r="1" spans="1:13" ht="23.25" x14ac:dyDescent="0.35">
      <c r="A1" s="251"/>
      <c r="B1" s="529" t="s">
        <v>332</v>
      </c>
      <c r="C1" s="530"/>
      <c r="D1" s="530"/>
      <c r="E1" s="530"/>
      <c r="F1" s="530"/>
      <c r="G1" s="530"/>
      <c r="H1" s="390"/>
      <c r="I1" s="391"/>
      <c r="J1" s="145"/>
      <c r="K1" s="145"/>
      <c r="L1" s="145"/>
      <c r="M1" s="145"/>
    </row>
    <row r="2" spans="1:13" x14ac:dyDescent="0.25">
      <c r="A2" s="251"/>
      <c r="B2" s="531" t="s">
        <v>333</v>
      </c>
      <c r="C2" s="390"/>
      <c r="D2" s="390"/>
      <c r="E2" s="390"/>
      <c r="F2" s="532" t="s">
        <v>334</v>
      </c>
      <c r="G2" s="390"/>
      <c r="H2" s="390"/>
      <c r="I2" s="391"/>
    </row>
    <row r="3" spans="1:13" x14ac:dyDescent="0.25">
      <c r="A3" s="252"/>
      <c r="B3" s="253" t="s">
        <v>5</v>
      </c>
      <c r="C3" s="254" t="s">
        <v>6</v>
      </c>
      <c r="D3" s="255" t="s">
        <v>7</v>
      </c>
      <c r="E3" s="256"/>
      <c r="F3" s="257" t="s">
        <v>5</v>
      </c>
      <c r="G3" s="258" t="s">
        <v>6</v>
      </c>
      <c r="H3" s="259" t="s">
        <v>7</v>
      </c>
      <c r="I3" s="260"/>
    </row>
    <row r="4" spans="1:13" x14ac:dyDescent="0.25">
      <c r="A4" s="533" t="s">
        <v>335</v>
      </c>
      <c r="B4" s="534" t="s">
        <v>336</v>
      </c>
      <c r="C4" s="262" t="s">
        <v>337</v>
      </c>
      <c r="D4" s="263"/>
      <c r="E4" s="256"/>
      <c r="F4" s="536"/>
      <c r="G4" s="264"/>
      <c r="H4" s="265"/>
      <c r="I4" s="266"/>
    </row>
    <row r="5" spans="1:13" x14ac:dyDescent="0.25">
      <c r="A5" s="439"/>
      <c r="B5" s="535"/>
      <c r="C5" s="267" t="s">
        <v>337</v>
      </c>
      <c r="D5" s="268"/>
      <c r="E5" s="269"/>
      <c r="F5" s="537"/>
      <c r="G5" s="270"/>
      <c r="H5" s="271"/>
      <c r="I5" s="272"/>
    </row>
    <row r="6" spans="1:13" x14ac:dyDescent="0.25">
      <c r="A6" s="439"/>
      <c r="B6" s="535"/>
      <c r="C6" s="267" t="s">
        <v>337</v>
      </c>
      <c r="D6" s="268"/>
      <c r="E6" s="269"/>
      <c r="F6" s="537"/>
      <c r="G6" s="270"/>
      <c r="H6" s="271"/>
      <c r="I6" s="272"/>
    </row>
    <row r="7" spans="1:13" x14ac:dyDescent="0.25">
      <c r="A7" s="439"/>
      <c r="B7" s="535"/>
      <c r="C7" s="267" t="s">
        <v>337</v>
      </c>
      <c r="D7" s="268"/>
      <c r="E7" s="269"/>
      <c r="F7" s="537"/>
      <c r="G7" s="270"/>
      <c r="H7" s="271"/>
      <c r="I7" s="272"/>
    </row>
    <row r="8" spans="1:13" x14ac:dyDescent="0.25">
      <c r="A8" s="439"/>
      <c r="B8" s="535"/>
      <c r="C8" s="267" t="s">
        <v>337</v>
      </c>
      <c r="D8" s="268"/>
      <c r="E8" s="269"/>
      <c r="F8" s="537"/>
      <c r="G8" s="270"/>
      <c r="H8" s="271"/>
      <c r="I8" s="272"/>
    </row>
    <row r="9" spans="1:13" x14ac:dyDescent="0.25">
      <c r="A9" s="273"/>
      <c r="B9" s="535"/>
      <c r="C9" s="274" t="s">
        <v>337</v>
      </c>
      <c r="D9" s="268"/>
      <c r="E9" s="269"/>
      <c r="F9" s="537"/>
      <c r="G9" s="270"/>
      <c r="H9" s="271"/>
      <c r="I9" s="272"/>
    </row>
    <row r="10" spans="1:13" x14ac:dyDescent="0.25">
      <c r="A10" s="538" t="s">
        <v>13</v>
      </c>
      <c r="B10" s="540">
        <v>2</v>
      </c>
      <c r="C10" s="262" t="s">
        <v>338</v>
      </c>
      <c r="D10" s="542">
        <v>5</v>
      </c>
      <c r="E10" s="276" t="s">
        <v>339</v>
      </c>
      <c r="F10" s="544">
        <v>8</v>
      </c>
      <c r="G10" s="277" t="s">
        <v>340</v>
      </c>
      <c r="H10" s="546">
        <v>5</v>
      </c>
      <c r="I10" s="63" t="s">
        <v>341</v>
      </c>
    </row>
    <row r="11" spans="1:13" x14ac:dyDescent="0.25">
      <c r="A11" s="539"/>
      <c r="B11" s="541"/>
      <c r="C11" s="267" t="s">
        <v>338</v>
      </c>
      <c r="D11" s="543"/>
      <c r="E11" s="279" t="s">
        <v>342</v>
      </c>
      <c r="F11" s="545"/>
      <c r="G11" s="280" t="s">
        <v>340</v>
      </c>
      <c r="H11" s="412"/>
      <c r="I11" s="71" t="s">
        <v>343</v>
      </c>
    </row>
    <row r="12" spans="1:13" x14ac:dyDescent="0.25">
      <c r="A12" s="539"/>
      <c r="B12" s="281"/>
      <c r="C12" s="214"/>
      <c r="D12" s="543"/>
      <c r="E12" s="279" t="s">
        <v>344</v>
      </c>
      <c r="F12" s="545"/>
      <c r="G12" s="280" t="s">
        <v>340</v>
      </c>
      <c r="H12" s="412"/>
      <c r="I12" s="71" t="s">
        <v>345</v>
      </c>
    </row>
    <row r="13" spans="1:13" x14ac:dyDescent="0.25">
      <c r="A13" s="539"/>
      <c r="B13" s="281"/>
      <c r="C13" s="214"/>
      <c r="D13" s="543"/>
      <c r="E13" s="279" t="s">
        <v>346</v>
      </c>
      <c r="F13" s="545"/>
      <c r="G13" s="280" t="s">
        <v>340</v>
      </c>
      <c r="H13" s="412"/>
      <c r="I13" s="71" t="s">
        <v>347</v>
      </c>
    </row>
    <row r="14" spans="1:13" x14ac:dyDescent="0.25">
      <c r="A14" s="539"/>
      <c r="B14" s="281"/>
      <c r="C14" s="214"/>
      <c r="D14" s="543"/>
      <c r="E14" s="279" t="s">
        <v>348</v>
      </c>
      <c r="F14" s="545"/>
      <c r="G14" s="280" t="s">
        <v>349</v>
      </c>
      <c r="H14" s="412"/>
      <c r="I14" s="71" t="s">
        <v>350</v>
      </c>
    </row>
    <row r="15" spans="1:13" x14ac:dyDescent="0.25">
      <c r="A15" s="539"/>
      <c r="B15" s="281"/>
      <c r="C15" s="214"/>
      <c r="D15" s="214"/>
      <c r="E15" s="282"/>
      <c r="F15" s="545"/>
      <c r="G15" s="280" t="s">
        <v>349</v>
      </c>
      <c r="H15" s="270"/>
      <c r="I15" s="283"/>
    </row>
    <row r="16" spans="1:13" x14ac:dyDescent="0.25">
      <c r="A16" s="539"/>
      <c r="B16" s="281"/>
      <c r="C16" s="214"/>
      <c r="D16" s="214"/>
      <c r="E16" s="282"/>
      <c r="F16" s="545"/>
      <c r="G16" s="280" t="s">
        <v>351</v>
      </c>
      <c r="H16" s="270"/>
      <c r="I16" s="283"/>
    </row>
    <row r="17" spans="1:13" x14ac:dyDescent="0.25">
      <c r="A17" s="539"/>
      <c r="B17" s="281"/>
      <c r="C17" s="214"/>
      <c r="D17" s="214"/>
      <c r="E17" s="282"/>
      <c r="F17" s="545"/>
      <c r="G17" s="284" t="s">
        <v>351</v>
      </c>
      <c r="H17" s="270"/>
      <c r="I17" s="283"/>
    </row>
    <row r="18" spans="1:13" x14ac:dyDescent="0.25">
      <c r="A18" s="538" t="s">
        <v>33</v>
      </c>
      <c r="B18" s="548">
        <v>2</v>
      </c>
      <c r="C18" s="275" t="s">
        <v>352</v>
      </c>
      <c r="D18" s="542">
        <v>10</v>
      </c>
      <c r="E18" s="276" t="s">
        <v>353</v>
      </c>
      <c r="F18" s="553">
        <v>6</v>
      </c>
      <c r="G18" s="278" t="s">
        <v>354</v>
      </c>
      <c r="H18" s="555">
        <v>8</v>
      </c>
      <c r="I18" s="63" t="s">
        <v>355</v>
      </c>
    </row>
    <row r="19" spans="1:13" x14ac:dyDescent="0.25">
      <c r="A19" s="539"/>
      <c r="B19" s="549"/>
      <c r="C19" s="241" t="s">
        <v>352</v>
      </c>
      <c r="D19" s="550"/>
      <c r="E19" s="285" t="s">
        <v>356</v>
      </c>
      <c r="F19" s="554"/>
      <c r="G19" s="218" t="s">
        <v>354</v>
      </c>
      <c r="H19" s="556"/>
      <c r="I19" s="181" t="s">
        <v>357</v>
      </c>
    </row>
    <row r="20" spans="1:13" x14ac:dyDescent="0.25">
      <c r="A20" s="539"/>
      <c r="B20" s="286"/>
      <c r="C20" s="214"/>
      <c r="D20" s="550"/>
      <c r="E20" s="285" t="s">
        <v>358</v>
      </c>
      <c r="F20" s="554"/>
      <c r="G20" s="218" t="s">
        <v>359</v>
      </c>
      <c r="H20" s="556"/>
      <c r="I20" s="181" t="s">
        <v>360</v>
      </c>
    </row>
    <row r="21" spans="1:13" x14ac:dyDescent="0.25">
      <c r="A21" s="539"/>
      <c r="B21" s="286"/>
      <c r="C21" s="214"/>
      <c r="D21" s="550"/>
      <c r="E21" s="285" t="s">
        <v>361</v>
      </c>
      <c r="F21" s="554"/>
      <c r="G21" s="218" t="s">
        <v>359</v>
      </c>
      <c r="H21" s="556"/>
      <c r="I21" s="181" t="s">
        <v>362</v>
      </c>
    </row>
    <row r="22" spans="1:13" x14ac:dyDescent="0.25">
      <c r="A22" s="539"/>
      <c r="B22" s="286"/>
      <c r="C22" s="214"/>
      <c r="D22" s="550"/>
      <c r="E22" s="285" t="s">
        <v>363</v>
      </c>
      <c r="F22" s="554"/>
      <c r="G22" s="218" t="s">
        <v>364</v>
      </c>
      <c r="H22" s="556"/>
      <c r="I22" s="181" t="s">
        <v>365</v>
      </c>
    </row>
    <row r="23" spans="1:13" x14ac:dyDescent="0.25">
      <c r="A23" s="539"/>
      <c r="B23" s="286"/>
      <c r="C23" s="214"/>
      <c r="D23" s="550"/>
      <c r="E23" s="285" t="s">
        <v>366</v>
      </c>
      <c r="F23" s="554"/>
      <c r="G23" s="218" t="s">
        <v>364</v>
      </c>
      <c r="H23" s="556"/>
      <c r="I23" s="181" t="s">
        <v>367</v>
      </c>
    </row>
    <row r="24" spans="1:13" x14ac:dyDescent="0.25">
      <c r="A24" s="539"/>
      <c r="B24" s="286"/>
      <c r="C24" s="214"/>
      <c r="D24" s="550"/>
      <c r="E24" s="285" t="s">
        <v>368</v>
      </c>
      <c r="F24" s="103"/>
      <c r="G24" s="270"/>
      <c r="H24" s="556"/>
      <c r="I24" s="181" t="s">
        <v>369</v>
      </c>
    </row>
    <row r="25" spans="1:13" x14ac:dyDescent="0.25">
      <c r="A25" s="539"/>
      <c r="B25" s="286"/>
      <c r="C25" s="214"/>
      <c r="D25" s="551"/>
      <c r="E25" s="285" t="s">
        <v>370</v>
      </c>
      <c r="F25" s="103"/>
      <c r="G25" s="270"/>
      <c r="H25" s="557"/>
      <c r="I25" s="181" t="s">
        <v>371</v>
      </c>
    </row>
    <row r="26" spans="1:13" x14ac:dyDescent="0.25">
      <c r="A26" s="539"/>
      <c r="B26" s="287"/>
      <c r="C26" s="214"/>
      <c r="D26" s="551"/>
      <c r="E26" s="285" t="s">
        <v>372</v>
      </c>
      <c r="F26" s="288"/>
      <c r="G26" s="270"/>
      <c r="H26" s="270"/>
      <c r="I26" s="117"/>
    </row>
    <row r="27" spans="1:13" x14ac:dyDescent="0.25">
      <c r="A27" s="547"/>
      <c r="B27" s="289"/>
      <c r="C27" s="290"/>
      <c r="D27" s="552"/>
      <c r="E27" s="291" t="s">
        <v>373</v>
      </c>
      <c r="F27" s="292"/>
      <c r="G27" s="293"/>
      <c r="H27" s="294"/>
      <c r="I27" s="295"/>
    </row>
    <row r="28" spans="1:13" x14ac:dyDescent="0.25">
      <c r="A28" s="296"/>
      <c r="B28" s="296"/>
      <c r="C28" s="296"/>
      <c r="D28" s="296"/>
      <c r="E28" s="296"/>
      <c r="F28" s="296"/>
      <c r="G28" s="296"/>
      <c r="H28" s="145"/>
      <c r="I28" s="145"/>
      <c r="J28" s="145"/>
      <c r="K28" s="145"/>
      <c r="L28" s="145"/>
      <c r="M28" s="145"/>
    </row>
    <row r="29" spans="1:13" x14ac:dyDescent="0.25">
      <c r="A29" s="296"/>
      <c r="B29" s="296"/>
      <c r="C29" s="296"/>
      <c r="D29" s="296"/>
      <c r="E29" s="296"/>
      <c r="F29" s="296"/>
      <c r="G29" s="296"/>
      <c r="H29" s="145"/>
      <c r="I29" s="145"/>
      <c r="J29" s="145"/>
      <c r="K29" s="145"/>
      <c r="L29" s="145"/>
      <c r="M29" s="145"/>
    </row>
    <row r="30" spans="1:13" ht="23.25" x14ac:dyDescent="0.35">
      <c r="A30" s="448" t="s">
        <v>374</v>
      </c>
      <c r="B30" s="448"/>
      <c r="C30" s="448"/>
      <c r="D30" s="448"/>
      <c r="E30" s="448"/>
      <c r="F30" s="448"/>
      <c r="G30" s="448"/>
      <c r="H30" s="448"/>
      <c r="I30" s="448"/>
      <c r="J30" s="448"/>
      <c r="K30" s="145"/>
      <c r="L30" s="145"/>
      <c r="M30" s="145"/>
    </row>
    <row r="31" spans="1:13" x14ac:dyDescent="0.25">
      <c r="C31" s="297" t="s">
        <v>5</v>
      </c>
      <c r="D31" s="297" t="s">
        <v>7</v>
      </c>
      <c r="E31" s="240" t="s">
        <v>128</v>
      </c>
      <c r="F31" s="261"/>
      <c r="G31" s="297"/>
      <c r="H31" s="297" t="s">
        <v>5</v>
      </c>
      <c r="I31" s="297" t="s">
        <v>7</v>
      </c>
      <c r="J31" s="240" t="s">
        <v>128</v>
      </c>
      <c r="K31" s="145"/>
      <c r="L31" s="145"/>
      <c r="M31" s="145"/>
    </row>
    <row r="32" spans="1:13" x14ac:dyDescent="0.25">
      <c r="A32" s="298"/>
      <c r="B32" s="242" t="s">
        <v>375</v>
      </c>
      <c r="C32" s="299">
        <f>B4+B10+B18</f>
        <v>10</v>
      </c>
      <c r="D32" s="298">
        <f>D10+D18</f>
        <v>15</v>
      </c>
      <c r="E32" s="244">
        <f>C32+D32</f>
        <v>25</v>
      </c>
      <c r="F32" s="300"/>
      <c r="G32" s="250" t="s">
        <v>334</v>
      </c>
      <c r="H32" s="301">
        <f>F10+F18</f>
        <v>14</v>
      </c>
      <c r="I32" s="301">
        <f>H10+H18</f>
        <v>13</v>
      </c>
      <c r="J32" s="156">
        <f>H32+I32</f>
        <v>27</v>
      </c>
      <c r="K32" s="145"/>
      <c r="L32" s="145"/>
      <c r="M32" s="145"/>
    </row>
    <row r="33" spans="1:13" x14ac:dyDescent="0.25">
      <c r="C33" s="146" t="s">
        <v>132</v>
      </c>
      <c r="D33" s="145"/>
      <c r="E33" s="145" t="s">
        <v>133</v>
      </c>
      <c r="H33" s="146" t="s">
        <v>132</v>
      </c>
      <c r="I33" s="145"/>
      <c r="J33" s="145" t="s">
        <v>133</v>
      </c>
      <c r="K33" s="145"/>
      <c r="L33" s="145"/>
      <c r="M33" s="145"/>
    </row>
    <row r="34" spans="1:13" ht="18.75" x14ac:dyDescent="0.3">
      <c r="C34" s="145">
        <v>46</v>
      </c>
      <c r="D34" s="145"/>
      <c r="E34" s="197">
        <f>E32+C34</f>
        <v>71</v>
      </c>
      <c r="H34" s="145">
        <v>36</v>
      </c>
      <c r="I34" s="145"/>
      <c r="J34" s="197">
        <f>J32+H34</f>
        <v>63</v>
      </c>
    </row>
    <row r="35" spans="1:13" s="145" customFormat="1" ht="18.75" x14ac:dyDescent="0.3">
      <c r="E35" s="197"/>
      <c r="J35" s="197"/>
    </row>
    <row r="36" spans="1:13" x14ac:dyDescent="0.25">
      <c r="A36" s="451" t="s">
        <v>135</v>
      </c>
      <c r="B36" s="451"/>
      <c r="C36" s="451"/>
      <c r="D36" s="451"/>
      <c r="E36" s="451"/>
      <c r="F36" s="451" t="s">
        <v>135</v>
      </c>
      <c r="G36" s="451"/>
      <c r="H36" s="451"/>
      <c r="I36" s="451"/>
      <c r="J36" s="451"/>
    </row>
    <row r="37" spans="1:13" x14ac:dyDescent="0.25">
      <c r="A37" s="451" t="s">
        <v>376</v>
      </c>
      <c r="B37" s="450"/>
      <c r="C37" s="450"/>
      <c r="D37" s="450"/>
      <c r="E37" s="450"/>
      <c r="F37" s="451" t="s">
        <v>376</v>
      </c>
      <c r="G37" s="450"/>
      <c r="H37" s="450"/>
      <c r="I37" s="450"/>
      <c r="J37" s="450"/>
    </row>
  </sheetData>
  <mergeCells count="21">
    <mergeCell ref="A36:E36"/>
    <mergeCell ref="F36:J36"/>
    <mergeCell ref="A37:E37"/>
    <mergeCell ref="F37:J37"/>
    <mergeCell ref="A30:J30"/>
    <mergeCell ref="A18:A27"/>
    <mergeCell ref="B18:B19"/>
    <mergeCell ref="D18:D27"/>
    <mergeCell ref="F18:F23"/>
    <mergeCell ref="H18:H25"/>
    <mergeCell ref="A10:A17"/>
    <mergeCell ref="B10:B11"/>
    <mergeCell ref="D10:D14"/>
    <mergeCell ref="F10:F17"/>
    <mergeCell ref="H10:H14"/>
    <mergeCell ref="B1:I1"/>
    <mergeCell ref="B2:E2"/>
    <mergeCell ref="F2:I2"/>
    <mergeCell ref="A4:A8"/>
    <mergeCell ref="B4:B9"/>
    <mergeCell ref="F4:F9"/>
  </mergeCells>
  <pageMargins left="0.7" right="0.7" top="0.78740157500000008" bottom="0.78740157500000008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/>
  </sheetViews>
  <sheetFormatPr defaultRowHeight="15" x14ac:dyDescent="0.25"/>
  <cols>
    <col min="7" max="7" width="12.85546875" bestFit="1"/>
  </cols>
  <sheetData>
    <row r="1" spans="1:9" ht="23.25" x14ac:dyDescent="0.35">
      <c r="A1" s="251"/>
      <c r="B1" s="529" t="s">
        <v>377</v>
      </c>
      <c r="C1" s="390"/>
      <c r="D1" s="390"/>
      <c r="E1" s="390"/>
      <c r="F1" s="390"/>
      <c r="G1" s="390"/>
      <c r="H1" s="390"/>
      <c r="I1" s="391"/>
    </row>
    <row r="2" spans="1:9" x14ac:dyDescent="0.25">
      <c r="A2" s="251"/>
      <c r="B2" s="531" t="s">
        <v>378</v>
      </c>
      <c r="C2" s="390"/>
      <c r="D2" s="390"/>
      <c r="E2" s="391"/>
      <c r="F2" s="558" t="s">
        <v>379</v>
      </c>
      <c r="G2" s="390"/>
      <c r="H2" s="390"/>
      <c r="I2" s="391"/>
    </row>
    <row r="3" spans="1:9" x14ac:dyDescent="0.25">
      <c r="A3" s="252"/>
      <c r="B3" s="302" t="s">
        <v>5</v>
      </c>
      <c r="C3" s="303" t="s">
        <v>6</v>
      </c>
      <c r="D3" s="304" t="s">
        <v>7</v>
      </c>
      <c r="E3" s="305"/>
      <c r="F3" s="257" t="s">
        <v>5</v>
      </c>
      <c r="G3" s="258" t="s">
        <v>6</v>
      </c>
      <c r="H3" s="259" t="s">
        <v>7</v>
      </c>
      <c r="I3" s="306"/>
    </row>
    <row r="4" spans="1:9" x14ac:dyDescent="0.25">
      <c r="A4" s="559" t="s">
        <v>13</v>
      </c>
      <c r="B4" s="561">
        <v>4</v>
      </c>
      <c r="C4" s="275" t="s">
        <v>380</v>
      </c>
      <c r="D4" s="542">
        <v>4</v>
      </c>
      <c r="E4" s="307" t="s">
        <v>381</v>
      </c>
      <c r="F4" s="564"/>
      <c r="G4" s="264"/>
      <c r="H4" s="546">
        <v>5</v>
      </c>
      <c r="I4" s="11" t="s">
        <v>382</v>
      </c>
    </row>
    <row r="5" spans="1:9" x14ac:dyDescent="0.25">
      <c r="A5" s="560"/>
      <c r="B5" s="562"/>
      <c r="C5" s="241" t="s">
        <v>380</v>
      </c>
      <c r="D5" s="563"/>
      <c r="E5" s="308" t="s">
        <v>383</v>
      </c>
      <c r="F5" s="537"/>
      <c r="G5" s="270"/>
      <c r="H5" s="412"/>
      <c r="I5" s="11" t="s">
        <v>384</v>
      </c>
    </row>
    <row r="6" spans="1:9" x14ac:dyDescent="0.25">
      <c r="A6" s="560"/>
      <c r="B6" s="403"/>
      <c r="C6" s="241" t="s">
        <v>380</v>
      </c>
      <c r="D6" s="563"/>
      <c r="E6" s="308" t="s">
        <v>385</v>
      </c>
      <c r="F6" s="537"/>
      <c r="G6" s="270"/>
      <c r="H6" s="412"/>
      <c r="I6" s="11" t="s">
        <v>386</v>
      </c>
    </row>
    <row r="7" spans="1:9" x14ac:dyDescent="0.25">
      <c r="A7" s="560"/>
      <c r="B7" s="403"/>
      <c r="C7" s="241" t="s">
        <v>380</v>
      </c>
      <c r="D7" s="563"/>
      <c r="E7" s="308" t="s">
        <v>387</v>
      </c>
      <c r="F7" s="537"/>
      <c r="G7" s="270"/>
      <c r="H7" s="412"/>
      <c r="I7" s="11" t="s">
        <v>388</v>
      </c>
    </row>
    <row r="8" spans="1:9" x14ac:dyDescent="0.25">
      <c r="A8" s="560"/>
      <c r="B8" s="309"/>
      <c r="C8" s="214"/>
      <c r="D8" s="310"/>
      <c r="E8" s="282"/>
      <c r="F8" s="537"/>
      <c r="G8" s="270"/>
      <c r="H8" s="565"/>
      <c r="I8" s="311" t="s">
        <v>389</v>
      </c>
    </row>
    <row r="9" spans="1:9" x14ac:dyDescent="0.25">
      <c r="A9" s="559" t="s">
        <v>33</v>
      </c>
      <c r="B9" s="567"/>
      <c r="C9" s="312"/>
      <c r="D9" s="570"/>
      <c r="E9" s="313"/>
      <c r="F9" s="573">
        <v>4</v>
      </c>
      <c r="G9" s="278" t="s">
        <v>390</v>
      </c>
      <c r="H9" s="546">
        <v>11</v>
      </c>
      <c r="I9" s="11" t="s">
        <v>391</v>
      </c>
    </row>
    <row r="10" spans="1:9" x14ac:dyDescent="0.25">
      <c r="A10" s="560"/>
      <c r="B10" s="568"/>
      <c r="C10" s="214"/>
      <c r="D10" s="571"/>
      <c r="E10" s="314"/>
      <c r="F10" s="574"/>
      <c r="G10" s="218" t="s">
        <v>390</v>
      </c>
      <c r="H10" s="575"/>
      <c r="I10" s="185" t="s">
        <v>392</v>
      </c>
    </row>
    <row r="11" spans="1:9" x14ac:dyDescent="0.25">
      <c r="A11" s="560"/>
      <c r="B11" s="569"/>
      <c r="C11" s="214"/>
      <c r="D11" s="571"/>
      <c r="E11" s="314"/>
      <c r="F11" s="574"/>
      <c r="G11" s="218" t="s">
        <v>393</v>
      </c>
      <c r="H11" s="575"/>
      <c r="I11" s="185" t="s">
        <v>394</v>
      </c>
    </row>
    <row r="12" spans="1:9" x14ac:dyDescent="0.25">
      <c r="A12" s="560"/>
      <c r="B12" s="569"/>
      <c r="C12" s="214"/>
      <c r="D12" s="571"/>
      <c r="E12" s="314"/>
      <c r="F12" s="574"/>
      <c r="G12" s="218" t="s">
        <v>393</v>
      </c>
      <c r="H12" s="575"/>
      <c r="I12" s="185" t="s">
        <v>395</v>
      </c>
    </row>
    <row r="13" spans="1:9" x14ac:dyDescent="0.25">
      <c r="A13" s="560"/>
      <c r="B13" s="286"/>
      <c r="C13" s="214"/>
      <c r="D13" s="571"/>
      <c r="E13" s="314"/>
      <c r="F13" s="77"/>
      <c r="G13" s="270"/>
      <c r="H13" s="575"/>
      <c r="I13" s="185" t="s">
        <v>396</v>
      </c>
    </row>
    <row r="14" spans="1:9" x14ac:dyDescent="0.25">
      <c r="A14" s="560"/>
      <c r="B14" s="286"/>
      <c r="C14" s="214"/>
      <c r="D14" s="571"/>
      <c r="E14" s="314"/>
      <c r="F14" s="77"/>
      <c r="G14" s="270"/>
      <c r="H14" s="575"/>
      <c r="I14" s="185" t="s">
        <v>397</v>
      </c>
    </row>
    <row r="15" spans="1:9" x14ac:dyDescent="0.25">
      <c r="A15" s="560"/>
      <c r="B15" s="286"/>
      <c r="C15" s="214"/>
      <c r="D15" s="571"/>
      <c r="E15" s="314"/>
      <c r="F15" s="77"/>
      <c r="G15" s="270"/>
      <c r="H15" s="575"/>
      <c r="I15" s="185" t="s">
        <v>398</v>
      </c>
    </row>
    <row r="16" spans="1:9" x14ac:dyDescent="0.25">
      <c r="A16" s="560"/>
      <c r="B16" s="286"/>
      <c r="C16" s="214"/>
      <c r="D16" s="572"/>
      <c r="E16" s="314"/>
      <c r="F16" s="77"/>
      <c r="G16" s="270"/>
      <c r="H16" s="412"/>
      <c r="I16" s="185" t="s">
        <v>399</v>
      </c>
    </row>
    <row r="17" spans="1:15" x14ac:dyDescent="0.25">
      <c r="A17" s="560"/>
      <c r="B17" s="287"/>
      <c r="C17" s="214"/>
      <c r="D17" s="572"/>
      <c r="E17" s="314"/>
      <c r="F17" s="271"/>
      <c r="G17" s="270"/>
      <c r="H17" s="413"/>
      <c r="I17" s="185" t="s">
        <v>400</v>
      </c>
    </row>
    <row r="18" spans="1:15" x14ac:dyDescent="0.25">
      <c r="A18" s="560"/>
      <c r="B18" s="287"/>
      <c r="C18" s="214"/>
      <c r="D18" s="572"/>
      <c r="E18" s="314"/>
      <c r="F18" s="271"/>
      <c r="G18" s="270"/>
      <c r="H18" s="413"/>
      <c r="I18" s="185" t="s">
        <v>401</v>
      </c>
    </row>
    <row r="19" spans="1:15" x14ac:dyDescent="0.25">
      <c r="A19" s="566"/>
      <c r="B19" s="289"/>
      <c r="C19" s="316"/>
      <c r="D19" s="316"/>
      <c r="E19" s="317"/>
      <c r="F19" s="50"/>
      <c r="G19" s="50"/>
      <c r="H19" s="576"/>
      <c r="I19" s="318" t="s">
        <v>402</v>
      </c>
    </row>
    <row r="20" spans="1:15" x14ac:dyDescent="0.25">
      <c r="A20" s="296"/>
      <c r="B20" s="296"/>
      <c r="C20" s="296"/>
      <c r="D20" s="296"/>
      <c r="E20" s="296"/>
      <c r="F20" s="296"/>
      <c r="G20" s="296"/>
      <c r="H20" s="145"/>
      <c r="I20" s="145"/>
      <c r="J20" s="145"/>
      <c r="K20" s="145"/>
      <c r="L20" s="145"/>
      <c r="M20" s="145"/>
    </row>
    <row r="21" spans="1:15" ht="23.25" x14ac:dyDescent="0.35">
      <c r="A21" s="448" t="s">
        <v>403</v>
      </c>
      <c r="B21" s="448"/>
      <c r="C21" s="448"/>
      <c r="D21" s="448"/>
      <c r="E21" s="448"/>
      <c r="F21" s="448"/>
      <c r="G21" s="448"/>
      <c r="H21" s="448"/>
      <c r="I21" s="448"/>
      <c r="J21" s="448"/>
      <c r="K21" s="448"/>
      <c r="L21" s="448"/>
      <c r="M21" s="448"/>
      <c r="N21" s="448"/>
      <c r="O21" s="448"/>
    </row>
    <row r="22" spans="1:15" x14ac:dyDescent="0.25">
      <c r="C22" s="297" t="s">
        <v>5</v>
      </c>
      <c r="D22" s="297" t="s">
        <v>7</v>
      </c>
      <c r="E22" s="240" t="s">
        <v>128</v>
      </c>
      <c r="F22" s="261"/>
      <c r="G22" s="297"/>
      <c r="H22" s="297" t="s">
        <v>5</v>
      </c>
      <c r="I22" s="297" t="s">
        <v>7</v>
      </c>
      <c r="J22" s="240" t="s">
        <v>128</v>
      </c>
      <c r="K22" s="319"/>
      <c r="L22" s="320"/>
      <c r="M22" s="320" t="s">
        <v>5</v>
      </c>
      <c r="N22" s="320" t="s">
        <v>7</v>
      </c>
      <c r="O22" s="321" t="s">
        <v>128</v>
      </c>
    </row>
    <row r="23" spans="1:15" x14ac:dyDescent="0.25">
      <c r="A23" s="298"/>
      <c r="B23" s="242" t="s">
        <v>404</v>
      </c>
      <c r="C23" s="298">
        <f>B4</f>
        <v>4</v>
      </c>
      <c r="D23" s="298">
        <f>D4</f>
        <v>4</v>
      </c>
      <c r="E23" s="244">
        <f>C23+D23</f>
        <v>8</v>
      </c>
      <c r="F23" s="300"/>
      <c r="G23" s="250" t="s">
        <v>405</v>
      </c>
      <c r="H23" s="301">
        <f>F9</f>
        <v>4</v>
      </c>
      <c r="I23" s="301">
        <f>H4+H9</f>
        <v>16</v>
      </c>
      <c r="J23" s="156">
        <f>H23+I23</f>
        <v>20</v>
      </c>
      <c r="K23" s="300"/>
      <c r="L23" s="250" t="s">
        <v>406</v>
      </c>
      <c r="M23" s="301">
        <f>P9</f>
        <v>0</v>
      </c>
      <c r="N23" s="301">
        <f>R4+R9</f>
        <v>0</v>
      </c>
      <c r="O23" s="156">
        <f>M23+N23</f>
        <v>0</v>
      </c>
    </row>
    <row r="24" spans="1:15" x14ac:dyDescent="0.25">
      <c r="C24" s="146" t="s">
        <v>132</v>
      </c>
      <c r="D24" s="145"/>
      <c r="E24" s="145" t="s">
        <v>133</v>
      </c>
      <c r="H24" s="146" t="s">
        <v>132</v>
      </c>
      <c r="I24" s="145"/>
      <c r="J24" s="145" t="s">
        <v>133</v>
      </c>
      <c r="K24" s="145"/>
      <c r="L24" s="145"/>
      <c r="M24" s="146" t="s">
        <v>132</v>
      </c>
      <c r="O24" t="s">
        <v>133</v>
      </c>
    </row>
    <row r="25" spans="1:15" ht="18.75" x14ac:dyDescent="0.3">
      <c r="C25" s="145">
        <v>7</v>
      </c>
      <c r="D25" s="145"/>
      <c r="E25" s="197">
        <f>E23+C25</f>
        <v>15</v>
      </c>
      <c r="H25" s="145">
        <v>216</v>
      </c>
      <c r="I25" s="145"/>
      <c r="J25" s="197">
        <f>J23+H25</f>
        <v>236</v>
      </c>
      <c r="K25" s="145"/>
      <c r="L25" s="145"/>
      <c r="M25">
        <v>168</v>
      </c>
      <c r="O25" s="197">
        <f>O23+M25</f>
        <v>168</v>
      </c>
    </row>
    <row r="26" spans="1:15" s="145" customFormat="1" ht="18.75" x14ac:dyDescent="0.3">
      <c r="E26" s="197"/>
      <c r="J26" s="197"/>
      <c r="O26" s="197"/>
    </row>
    <row r="27" spans="1:15" x14ac:dyDescent="0.25">
      <c r="A27" s="527" t="s">
        <v>134</v>
      </c>
      <c r="B27" s="528"/>
      <c r="C27" s="528"/>
      <c r="D27" s="528"/>
      <c r="E27" s="528"/>
      <c r="F27" s="527" t="s">
        <v>134</v>
      </c>
      <c r="G27" s="528"/>
      <c r="H27" s="528"/>
      <c r="I27" s="528"/>
      <c r="J27" s="528"/>
      <c r="K27" s="451" t="s">
        <v>135</v>
      </c>
      <c r="L27" s="451"/>
      <c r="M27" s="451"/>
      <c r="N27" s="451"/>
      <c r="O27" s="451"/>
    </row>
    <row r="28" spans="1:15" x14ac:dyDescent="0.25">
      <c r="A28" s="451" t="s">
        <v>330</v>
      </c>
      <c r="B28" s="453"/>
      <c r="C28" s="453"/>
      <c r="D28" s="453"/>
      <c r="E28" s="453"/>
      <c r="F28" s="451" t="s">
        <v>407</v>
      </c>
      <c r="G28" s="453"/>
      <c r="H28" s="453"/>
      <c r="I28" s="453"/>
      <c r="J28" s="453"/>
      <c r="K28" s="452"/>
      <c r="L28" s="452"/>
      <c r="M28" s="452"/>
      <c r="N28" s="452"/>
      <c r="O28" s="452"/>
    </row>
  </sheetData>
  <mergeCells count="20">
    <mergeCell ref="A21:O21"/>
    <mergeCell ref="K28:O28"/>
    <mergeCell ref="A27:E27"/>
    <mergeCell ref="F27:J27"/>
    <mergeCell ref="K27:O27"/>
    <mergeCell ref="A28:E28"/>
    <mergeCell ref="F28:J28"/>
    <mergeCell ref="A9:A19"/>
    <mergeCell ref="B9:B12"/>
    <mergeCell ref="D9:D18"/>
    <mergeCell ref="F9:F12"/>
    <mergeCell ref="H9:H19"/>
    <mergeCell ref="B1:I1"/>
    <mergeCell ref="B2:E2"/>
    <mergeCell ref="F2:I2"/>
    <mergeCell ref="A4:A8"/>
    <mergeCell ref="B4:B7"/>
    <mergeCell ref="D4:D7"/>
    <mergeCell ref="F4:F8"/>
    <mergeCell ref="H4:H8"/>
  </mergeCells>
  <pageMargins left="0.7" right="0.7" top="0.78740157500000008" bottom="0.78740157500000008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/>
  </sheetViews>
  <sheetFormatPr defaultRowHeight="15" x14ac:dyDescent="0.25"/>
  <sheetData>
    <row r="1" spans="1:5" ht="23.25" x14ac:dyDescent="0.35">
      <c r="A1" s="1"/>
      <c r="B1" s="529" t="s">
        <v>408</v>
      </c>
      <c r="C1" s="577"/>
      <c r="D1" s="577"/>
      <c r="E1" s="578"/>
    </row>
    <row r="2" spans="1:5" x14ac:dyDescent="0.25">
      <c r="A2" s="1"/>
      <c r="B2" s="579" t="s">
        <v>409</v>
      </c>
      <c r="C2" s="390"/>
      <c r="D2" s="390"/>
      <c r="E2" s="391"/>
    </row>
    <row r="3" spans="1:5" x14ac:dyDescent="0.25">
      <c r="A3" s="1"/>
      <c r="B3" s="29" t="s">
        <v>5</v>
      </c>
      <c r="C3" s="200" t="s">
        <v>6</v>
      </c>
      <c r="D3" s="201" t="s">
        <v>7</v>
      </c>
      <c r="E3" s="322"/>
    </row>
    <row r="4" spans="1:5" x14ac:dyDescent="0.25">
      <c r="A4" s="16"/>
      <c r="B4" s="323"/>
      <c r="C4" s="324"/>
      <c r="D4" s="324"/>
      <c r="E4" s="325"/>
    </row>
    <row r="5" spans="1:5" x14ac:dyDescent="0.25">
      <c r="A5" s="580" t="s">
        <v>13</v>
      </c>
      <c r="B5" s="583">
        <v>6</v>
      </c>
      <c r="C5" s="275" t="s">
        <v>410</v>
      </c>
      <c r="D5" s="586">
        <v>4</v>
      </c>
      <c r="E5" s="327" t="s">
        <v>411</v>
      </c>
    </row>
    <row r="6" spans="1:5" x14ac:dyDescent="0.25">
      <c r="A6" s="581"/>
      <c r="B6" s="584"/>
      <c r="C6" s="328" t="s">
        <v>410</v>
      </c>
      <c r="D6" s="587"/>
      <c r="E6" s="329" t="s">
        <v>412</v>
      </c>
    </row>
    <row r="7" spans="1:5" x14ac:dyDescent="0.25">
      <c r="A7" s="581"/>
      <c r="B7" s="584"/>
      <c r="C7" s="328" t="s">
        <v>413</v>
      </c>
      <c r="D7" s="587"/>
      <c r="E7" s="329" t="s">
        <v>414</v>
      </c>
    </row>
    <row r="8" spans="1:5" x14ac:dyDescent="0.25">
      <c r="A8" s="581"/>
      <c r="B8" s="584"/>
      <c r="C8" s="328" t="s">
        <v>413</v>
      </c>
      <c r="D8" s="587"/>
      <c r="E8" s="329" t="s">
        <v>415</v>
      </c>
    </row>
    <row r="9" spans="1:5" x14ac:dyDescent="0.25">
      <c r="A9" s="581"/>
      <c r="B9" s="584"/>
      <c r="C9" s="241" t="s">
        <v>416</v>
      </c>
      <c r="D9" s="310"/>
      <c r="E9" s="314"/>
    </row>
    <row r="10" spans="1:5" x14ac:dyDescent="0.25">
      <c r="A10" s="582"/>
      <c r="B10" s="585"/>
      <c r="C10" s="331" t="s">
        <v>416</v>
      </c>
      <c r="D10" s="332"/>
      <c r="E10" s="333"/>
    </row>
    <row r="11" spans="1:5" x14ac:dyDescent="0.25">
      <c r="A11" s="580" t="s">
        <v>33</v>
      </c>
      <c r="B11" s="583">
        <v>16</v>
      </c>
      <c r="C11" s="275" t="s">
        <v>417</v>
      </c>
      <c r="D11" s="590">
        <v>5</v>
      </c>
      <c r="E11" s="327" t="s">
        <v>418</v>
      </c>
    </row>
    <row r="12" spans="1:5" x14ac:dyDescent="0.25">
      <c r="A12" s="581"/>
      <c r="B12" s="549"/>
      <c r="C12" s="241" t="s">
        <v>417</v>
      </c>
      <c r="D12" s="543"/>
      <c r="E12" s="329" t="s">
        <v>419</v>
      </c>
    </row>
    <row r="13" spans="1:5" x14ac:dyDescent="0.25">
      <c r="A13" s="581"/>
      <c r="B13" s="549"/>
      <c r="C13" s="241" t="s">
        <v>420</v>
      </c>
      <c r="D13" s="543"/>
      <c r="E13" s="329" t="s">
        <v>421</v>
      </c>
    </row>
    <row r="14" spans="1:5" x14ac:dyDescent="0.25">
      <c r="A14" s="581"/>
      <c r="B14" s="549"/>
      <c r="C14" s="241" t="s">
        <v>420</v>
      </c>
      <c r="D14" s="543"/>
      <c r="E14" s="329" t="s">
        <v>422</v>
      </c>
    </row>
    <row r="15" spans="1:5" x14ac:dyDescent="0.25">
      <c r="A15" s="581"/>
      <c r="B15" s="549"/>
      <c r="C15" s="241" t="s">
        <v>423</v>
      </c>
      <c r="D15" s="543"/>
      <c r="E15" s="329" t="s">
        <v>424</v>
      </c>
    </row>
    <row r="16" spans="1:5" x14ac:dyDescent="0.25">
      <c r="A16" s="581"/>
      <c r="B16" s="549"/>
      <c r="C16" s="241" t="s">
        <v>423</v>
      </c>
      <c r="D16" s="310"/>
      <c r="E16" s="314"/>
    </row>
    <row r="17" spans="1:7" x14ac:dyDescent="0.25">
      <c r="A17" s="581"/>
      <c r="B17" s="549"/>
      <c r="C17" s="241" t="s">
        <v>425</v>
      </c>
      <c r="D17" s="310"/>
      <c r="E17" s="314"/>
    </row>
    <row r="18" spans="1:7" x14ac:dyDescent="0.25">
      <c r="A18" s="581"/>
      <c r="B18" s="549"/>
      <c r="C18" s="241" t="s">
        <v>425</v>
      </c>
      <c r="D18" s="310"/>
      <c r="E18" s="314"/>
    </row>
    <row r="19" spans="1:7" x14ac:dyDescent="0.25">
      <c r="A19" s="581"/>
      <c r="B19" s="549"/>
      <c r="C19" s="241" t="s">
        <v>425</v>
      </c>
      <c r="D19" s="310"/>
      <c r="E19" s="314"/>
    </row>
    <row r="20" spans="1:7" x14ac:dyDescent="0.25">
      <c r="A20" s="581"/>
      <c r="B20" s="549"/>
      <c r="C20" s="241" t="s">
        <v>425</v>
      </c>
      <c r="D20" s="315"/>
      <c r="E20" s="334"/>
    </row>
    <row r="21" spans="1:7" x14ac:dyDescent="0.25">
      <c r="A21" s="568"/>
      <c r="B21" s="549"/>
      <c r="C21" s="241" t="s">
        <v>426</v>
      </c>
      <c r="D21" s="315"/>
      <c r="E21" s="334"/>
    </row>
    <row r="22" spans="1:7" x14ac:dyDescent="0.25">
      <c r="A22" s="568"/>
      <c r="B22" s="549"/>
      <c r="C22" s="241" t="s">
        <v>426</v>
      </c>
      <c r="D22" s="315"/>
      <c r="E22" s="334"/>
    </row>
    <row r="23" spans="1:7" x14ac:dyDescent="0.25">
      <c r="A23" s="568"/>
      <c r="B23" s="549"/>
      <c r="C23" s="241" t="s">
        <v>427</v>
      </c>
      <c r="D23" s="315"/>
      <c r="E23" s="334"/>
    </row>
    <row r="24" spans="1:7" x14ac:dyDescent="0.25">
      <c r="A24" s="568"/>
      <c r="B24" s="549"/>
      <c r="C24" s="241" t="s">
        <v>427</v>
      </c>
      <c r="D24" s="315"/>
      <c r="E24" s="334"/>
    </row>
    <row r="25" spans="1:7" x14ac:dyDescent="0.25">
      <c r="A25" s="568"/>
      <c r="B25" s="549"/>
      <c r="C25" s="241" t="s">
        <v>428</v>
      </c>
      <c r="D25" s="315"/>
      <c r="E25" s="334"/>
    </row>
    <row r="26" spans="1:7" x14ac:dyDescent="0.25">
      <c r="A26" s="588"/>
      <c r="B26" s="589"/>
      <c r="C26" s="331" t="s">
        <v>428</v>
      </c>
      <c r="D26" s="335"/>
      <c r="E26" s="336"/>
    </row>
    <row r="27" spans="1:7" x14ac:dyDescent="0.25">
      <c r="A27" s="145"/>
      <c r="B27" s="145"/>
      <c r="C27" s="145"/>
      <c r="D27" s="145"/>
      <c r="E27" s="145"/>
      <c r="F27" s="145"/>
      <c r="G27" s="145"/>
    </row>
    <row r="28" spans="1:7" x14ac:dyDescent="0.25">
      <c r="A28" s="145"/>
      <c r="B28" s="145"/>
      <c r="C28" s="145"/>
      <c r="D28" s="145"/>
      <c r="E28" s="145"/>
      <c r="F28" s="145"/>
      <c r="G28" s="145"/>
    </row>
    <row r="29" spans="1:7" x14ac:dyDescent="0.25">
      <c r="A29" s="145"/>
      <c r="B29" s="145"/>
      <c r="C29" s="145"/>
      <c r="D29" s="145"/>
      <c r="E29" s="145"/>
      <c r="F29" s="145"/>
      <c r="G29" s="145"/>
    </row>
    <row r="30" spans="1:7" ht="23.25" x14ac:dyDescent="0.35">
      <c r="A30" s="448" t="s">
        <v>429</v>
      </c>
      <c r="B30" s="483"/>
      <c r="C30" s="483"/>
      <c r="D30" s="483"/>
      <c r="E30" s="483"/>
      <c r="F30" s="337"/>
      <c r="G30" s="145"/>
    </row>
    <row r="31" spans="1:7" x14ac:dyDescent="0.25">
      <c r="A31" s="147"/>
      <c r="B31" s="238"/>
      <c r="C31" s="239" t="s">
        <v>5</v>
      </c>
      <c r="D31" s="238" t="s">
        <v>7</v>
      </c>
      <c r="E31" s="240" t="s">
        <v>128</v>
      </c>
      <c r="F31" s="145"/>
      <c r="G31" s="145"/>
    </row>
    <row r="32" spans="1:7" x14ac:dyDescent="0.25">
      <c r="A32" s="241" t="s">
        <v>335</v>
      </c>
      <c r="B32" s="242" t="s">
        <v>430</v>
      </c>
      <c r="C32" s="241">
        <f>B5+B11</f>
        <v>22</v>
      </c>
      <c r="D32" s="243">
        <f>D5+D11</f>
        <v>9</v>
      </c>
      <c r="E32" s="244">
        <f>C32+D32</f>
        <v>31</v>
      </c>
      <c r="F32" s="145"/>
      <c r="G32" s="145"/>
    </row>
    <row r="33" spans="1:5" x14ac:dyDescent="0.25">
      <c r="C33" s="146" t="s">
        <v>132</v>
      </c>
      <c r="D33" s="145"/>
      <c r="E33" s="145" t="s">
        <v>133</v>
      </c>
    </row>
    <row r="34" spans="1:5" ht="18.75" x14ac:dyDescent="0.3">
      <c r="C34" s="145">
        <v>78</v>
      </c>
      <c r="D34" s="145"/>
      <c r="E34" s="197">
        <f>E32+C34</f>
        <v>109</v>
      </c>
    </row>
    <row r="35" spans="1:5" s="145" customFormat="1" ht="18.75" x14ac:dyDescent="0.3">
      <c r="E35" s="197"/>
    </row>
    <row r="36" spans="1:5" s="145" customFormat="1" ht="18.75" customHeight="1" x14ac:dyDescent="0.25">
      <c r="A36" s="451" t="s">
        <v>135</v>
      </c>
      <c r="B36" s="451"/>
      <c r="C36" s="451"/>
      <c r="D36" s="451"/>
      <c r="E36" s="451"/>
    </row>
    <row r="37" spans="1:5" x14ac:dyDescent="0.25">
      <c r="A37" s="451" t="s">
        <v>431</v>
      </c>
      <c r="B37" s="450"/>
      <c r="C37" s="450"/>
      <c r="D37" s="450"/>
      <c r="E37" s="450"/>
    </row>
    <row r="38" spans="1:5" x14ac:dyDescent="0.25">
      <c r="A38" s="451" t="s">
        <v>432</v>
      </c>
      <c r="B38" s="453"/>
      <c r="C38" s="453"/>
      <c r="D38" s="453"/>
      <c r="E38" s="453"/>
    </row>
  </sheetData>
  <mergeCells count="12">
    <mergeCell ref="A37:E37"/>
    <mergeCell ref="A38:E38"/>
    <mergeCell ref="A30:E30"/>
    <mergeCell ref="B1:E1"/>
    <mergeCell ref="B2:E2"/>
    <mergeCell ref="A5:A10"/>
    <mergeCell ref="B5:B10"/>
    <mergeCell ref="D5:D8"/>
    <mergeCell ref="A11:A26"/>
    <mergeCell ref="B11:B26"/>
    <mergeCell ref="D11:D15"/>
    <mergeCell ref="A36:E36"/>
  </mergeCells>
  <pageMargins left="0.7" right="0.7" top="0.78740157500000008" bottom="0.78740157500000008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5" x14ac:dyDescent="0.25"/>
  <sheetData>
    <row r="1" spans="1:5" ht="23.25" x14ac:dyDescent="0.35">
      <c r="A1" s="1"/>
      <c r="B1" s="529" t="s">
        <v>433</v>
      </c>
      <c r="C1" s="577"/>
      <c r="D1" s="577"/>
      <c r="E1" s="578"/>
    </row>
    <row r="2" spans="1:5" x14ac:dyDescent="0.25">
      <c r="A2" s="1"/>
      <c r="B2" s="579" t="s">
        <v>434</v>
      </c>
      <c r="C2" s="390"/>
      <c r="D2" s="390"/>
      <c r="E2" s="391"/>
    </row>
    <row r="3" spans="1:5" x14ac:dyDescent="0.25">
      <c r="A3" s="1"/>
      <c r="B3" s="29" t="s">
        <v>5</v>
      </c>
      <c r="C3" s="200" t="s">
        <v>6</v>
      </c>
      <c r="D3" s="201" t="s">
        <v>7</v>
      </c>
      <c r="E3" s="322"/>
    </row>
    <row r="4" spans="1:5" x14ac:dyDescent="0.25">
      <c r="A4" s="16"/>
      <c r="B4" s="323"/>
      <c r="C4" s="324"/>
      <c r="D4" s="324"/>
      <c r="E4" s="325"/>
    </row>
    <row r="5" spans="1:5" x14ac:dyDescent="0.25">
      <c r="A5" s="338" t="s">
        <v>13</v>
      </c>
      <c r="B5" s="339"/>
      <c r="C5" s="340"/>
      <c r="D5" s="341"/>
      <c r="E5" s="342" t="s">
        <v>435</v>
      </c>
    </row>
    <row r="7" spans="1:5" x14ac:dyDescent="0.25">
      <c r="A7" s="591" t="s">
        <v>436</v>
      </c>
      <c r="B7" s="591"/>
      <c r="C7" s="591"/>
      <c r="D7" s="591"/>
      <c r="E7" s="591"/>
    </row>
  </sheetData>
  <mergeCells count="3">
    <mergeCell ref="B1:E1"/>
    <mergeCell ref="B2:E2"/>
    <mergeCell ref="A7:E7"/>
  </mergeCells>
  <pageMargins left="0.7" right="0.7" top="0.78740157500000008" bottom="0.78740157500000008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5" x14ac:dyDescent="0.25"/>
  <sheetData>
    <row r="1" spans="1:5" ht="23.25" x14ac:dyDescent="0.35">
      <c r="A1" s="1"/>
      <c r="B1" s="529" t="s">
        <v>437</v>
      </c>
      <c r="C1" s="577"/>
      <c r="D1" s="577"/>
      <c r="E1" s="578"/>
    </row>
    <row r="2" spans="1:5" x14ac:dyDescent="0.25">
      <c r="A2" s="1"/>
      <c r="B2" s="579" t="s">
        <v>438</v>
      </c>
      <c r="C2" s="390"/>
      <c r="D2" s="390"/>
      <c r="E2" s="391"/>
    </row>
    <row r="3" spans="1:5" x14ac:dyDescent="0.25">
      <c r="A3" s="1"/>
      <c r="B3" s="29" t="s">
        <v>5</v>
      </c>
      <c r="C3" s="200" t="s">
        <v>6</v>
      </c>
      <c r="D3" s="201" t="s">
        <v>7</v>
      </c>
      <c r="E3" s="322"/>
    </row>
    <row r="4" spans="1:5" x14ac:dyDescent="0.25">
      <c r="A4" s="16"/>
      <c r="B4" s="323"/>
      <c r="C4" s="324"/>
      <c r="D4" s="324"/>
      <c r="E4" s="325"/>
    </row>
    <row r="5" spans="1:5" x14ac:dyDescent="0.25">
      <c r="A5" s="592" t="s">
        <v>33</v>
      </c>
      <c r="B5" s="326">
        <v>6</v>
      </c>
      <c r="C5" s="275"/>
      <c r="D5" s="593">
        <v>2</v>
      </c>
      <c r="E5" s="327" t="s">
        <v>439</v>
      </c>
    </row>
    <row r="6" spans="1:5" x14ac:dyDescent="0.25">
      <c r="A6" s="566"/>
      <c r="B6" s="330"/>
      <c r="C6" s="343"/>
      <c r="D6" s="594"/>
      <c r="E6" s="344" t="s">
        <v>440</v>
      </c>
    </row>
    <row r="8" spans="1:5" ht="23.25" x14ac:dyDescent="0.35">
      <c r="A8" s="448" t="s">
        <v>441</v>
      </c>
      <c r="B8" s="483"/>
      <c r="C8" s="483"/>
      <c r="D8" s="483"/>
      <c r="E8" s="483"/>
    </row>
    <row r="9" spans="1:5" x14ac:dyDescent="0.25">
      <c r="A9" s="147"/>
      <c r="B9" s="238"/>
      <c r="C9" s="239" t="s">
        <v>5</v>
      </c>
      <c r="D9" s="238" t="s">
        <v>7</v>
      </c>
      <c r="E9" s="240" t="s">
        <v>128</v>
      </c>
    </row>
    <row r="10" spans="1:5" x14ac:dyDescent="0.25">
      <c r="A10" s="241" t="s">
        <v>33</v>
      </c>
      <c r="B10" s="242" t="s">
        <v>442</v>
      </c>
      <c r="C10" s="241">
        <f>B5</f>
        <v>6</v>
      </c>
      <c r="D10" s="243">
        <f>D5</f>
        <v>2</v>
      </c>
      <c r="E10" s="244">
        <f>C10+D10</f>
        <v>8</v>
      </c>
    </row>
    <row r="11" spans="1:5" x14ac:dyDescent="0.25">
      <c r="C11" s="146" t="s">
        <v>132</v>
      </c>
      <c r="D11" s="145"/>
      <c r="E11" s="145" t="s">
        <v>133</v>
      </c>
    </row>
    <row r="12" spans="1:5" ht="18.75" x14ac:dyDescent="0.3">
      <c r="A12" s="345" t="s">
        <v>443</v>
      </c>
      <c r="C12" s="145">
        <v>7</v>
      </c>
      <c r="D12" s="145"/>
      <c r="E12" s="197">
        <f>E10+C12+1</f>
        <v>16</v>
      </c>
    </row>
    <row r="13" spans="1:5" s="145" customFormat="1" ht="18.75" x14ac:dyDescent="0.3">
      <c r="A13" s="345"/>
      <c r="E13" s="197"/>
    </row>
    <row r="14" spans="1:5" x14ac:dyDescent="0.25">
      <c r="A14" s="527" t="s">
        <v>134</v>
      </c>
      <c r="B14" s="528"/>
      <c r="C14" s="528"/>
      <c r="D14" s="528"/>
      <c r="E14" s="528"/>
    </row>
    <row r="15" spans="1:5" x14ac:dyDescent="0.25">
      <c r="A15" s="451" t="s">
        <v>330</v>
      </c>
      <c r="B15" s="451"/>
      <c r="C15" s="451"/>
      <c r="D15" s="451"/>
      <c r="E15" s="451"/>
    </row>
  </sheetData>
  <mergeCells count="7">
    <mergeCell ref="A15:E15"/>
    <mergeCell ref="A14:E14"/>
    <mergeCell ref="A5:A6"/>
    <mergeCell ref="B1:E1"/>
    <mergeCell ref="B2:E2"/>
    <mergeCell ref="A8:E8"/>
    <mergeCell ref="D5:D6"/>
  </mergeCells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Budova A</vt:lpstr>
      <vt:lpstr>Budova B</vt:lpstr>
      <vt:lpstr>Budova C</vt:lpstr>
      <vt:lpstr>Budova D</vt:lpstr>
      <vt:lpstr>Budova E</vt:lpstr>
      <vt:lpstr>Budova F</vt:lpstr>
      <vt:lpstr>Budova H</vt:lpstr>
      <vt:lpstr>Budova K</vt:lpstr>
      <vt:lpstr>Budova L</vt:lpstr>
      <vt:lpstr>Budova M</vt:lpstr>
      <vt:lpstr>Budova N</vt:lpstr>
      <vt:lpstr>Budova O</vt:lpstr>
      <vt:lpstr>Budova S</vt:lpstr>
      <vt:lpstr>Parkoviště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2025-01-15T14:28:39Z</dcterms:created>
  <dcterms:modified xsi:type="dcterms:W3CDTF">2025-01-15T14:28:48Z</dcterms:modified>
</cp:coreProperties>
</file>